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ntern.zinl.nl\dfs\HomeFolder\LIN\Documents\Werkgroepen\IPUs - AGOs\QuickScan\"/>
    </mc:Choice>
  </mc:AlternateContent>
  <bookViews>
    <workbookView xWindow="0" yWindow="0" windowWidth="3528" windowHeight="1464" activeTab="1"/>
  </bookViews>
  <sheets>
    <sheet name="Introductie" sheetId="4" r:id="rId1"/>
    <sheet name="QuickScan" sheetId="2" r:id="rId2"/>
    <sheet name="Instructies projectleider" sheetId="14" r:id="rId3"/>
    <sheet name="Tijdstip1" sheetId="3" r:id="rId4"/>
    <sheet name="Tijdstip2" sheetId="10" r:id="rId5"/>
    <sheet name="Tijdstip3" sheetId="11" r:id="rId6"/>
    <sheet name="Tijdstip4" sheetId="12" r:id="rId7"/>
    <sheet name="Grafiek" sheetId="5" r:id="rId8"/>
    <sheet name="Voorbeeld" sheetId="13" r:id="rId9"/>
    <sheet name="Extra informatie" sheetId="15" r:id="rId10"/>
  </sheets>
  <definedNames>
    <definedName name="_xlnm._FilterDatabase" localSheetId="1" hidden="1">QuickScan!$B$13:$H$13</definedName>
    <definedName name="_xlnm.Print_Area" localSheetId="1">QuickScan!$B$13:$H$31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3" l="1"/>
  <c r="A14" i="3"/>
  <c r="A15" i="3"/>
  <c r="A16" i="3"/>
  <c r="A17" i="3"/>
  <c r="A18" i="3"/>
  <c r="A19" i="3"/>
  <c r="A20" i="3"/>
  <c r="A21" i="3"/>
  <c r="A22" i="3"/>
  <c r="A23" i="3"/>
  <c r="A24" i="3"/>
  <c r="A25" i="3"/>
  <c r="A26" i="3"/>
  <c r="A27" i="3"/>
  <c r="A28" i="3"/>
  <c r="A29" i="3"/>
  <c r="A30" i="3"/>
  <c r="A31" i="3"/>
  <c r="A32" i="3"/>
  <c r="A32" i="12"/>
  <c r="A31" i="12"/>
  <c r="A30" i="12"/>
  <c r="A29" i="12"/>
  <c r="A28" i="12"/>
  <c r="A27" i="12"/>
  <c r="A26" i="12"/>
  <c r="A25" i="12"/>
  <c r="A24" i="12"/>
  <c r="A23" i="12"/>
  <c r="A22" i="12"/>
  <c r="A21" i="12"/>
  <c r="A20" i="12"/>
  <c r="A19" i="12"/>
  <c r="A18" i="12"/>
  <c r="A17" i="12"/>
  <c r="A16" i="12"/>
  <c r="A15" i="12"/>
  <c r="A14" i="12"/>
  <c r="A13" i="12"/>
  <c r="A12" i="12"/>
  <c r="A32" i="11"/>
  <c r="A31" i="11"/>
  <c r="A30" i="11"/>
  <c r="A29" i="11"/>
  <c r="A28" i="11"/>
  <c r="A27" i="11"/>
  <c r="A26" i="11"/>
  <c r="A25" i="11"/>
  <c r="A24" i="11"/>
  <c r="A23" i="11"/>
  <c r="A22" i="11"/>
  <c r="A21" i="11"/>
  <c r="A20" i="11"/>
  <c r="A19" i="11"/>
  <c r="A18" i="11"/>
  <c r="A17" i="11"/>
  <c r="A16" i="11"/>
  <c r="A15" i="11"/>
  <c r="A14" i="11"/>
  <c r="A13" i="11"/>
  <c r="A12" i="11"/>
  <c r="A32" i="10"/>
  <c r="A31" i="10"/>
  <c r="A30" i="10"/>
  <c r="A29" i="10"/>
  <c r="A28" i="10"/>
  <c r="A27" i="10"/>
  <c r="A26" i="10"/>
  <c r="A25" i="10"/>
  <c r="A24" i="10"/>
  <c r="A23" i="10"/>
  <c r="A22" i="10"/>
  <c r="A21" i="10"/>
  <c r="A20" i="10"/>
  <c r="A19" i="10"/>
  <c r="A18" i="10"/>
  <c r="A17" i="10"/>
  <c r="A16" i="10"/>
  <c r="A15" i="10"/>
  <c r="A14" i="10"/>
  <c r="A13" i="10"/>
  <c r="A12" i="10"/>
  <c r="R32" i="12" l="1"/>
  <c r="R31" i="12"/>
  <c r="R30" i="12"/>
  <c r="E18" i="5" s="1"/>
  <c r="R29" i="12"/>
  <c r="R28" i="12"/>
  <c r="R27" i="12"/>
  <c r="E17" i="5" s="1"/>
  <c r="R26" i="12"/>
  <c r="R25" i="12"/>
  <c r="R24" i="12"/>
  <c r="E16" i="5" s="1"/>
  <c r="R23" i="12"/>
  <c r="R22" i="12"/>
  <c r="R21" i="12"/>
  <c r="R20" i="12"/>
  <c r="R19" i="12"/>
  <c r="R18" i="12"/>
  <c r="R17" i="12"/>
  <c r="R16" i="12"/>
  <c r="R15" i="12"/>
  <c r="E13" i="5" s="1"/>
  <c r="R14" i="12"/>
  <c r="R13" i="12"/>
  <c r="R12" i="12"/>
  <c r="E12" i="5" s="1"/>
  <c r="R32" i="11"/>
  <c r="R31" i="11"/>
  <c r="R30" i="11"/>
  <c r="D18" i="5" s="1"/>
  <c r="R29" i="11"/>
  <c r="R28" i="11"/>
  <c r="R27" i="11"/>
  <c r="R26" i="11"/>
  <c r="R25" i="11"/>
  <c r="R24" i="11"/>
  <c r="R23" i="11"/>
  <c r="R22" i="11"/>
  <c r="R21" i="11"/>
  <c r="R20" i="11"/>
  <c r="R19" i="11"/>
  <c r="R18" i="11"/>
  <c r="R17" i="11"/>
  <c r="R16" i="11"/>
  <c r="R15" i="11"/>
  <c r="R14" i="11"/>
  <c r="R13" i="11"/>
  <c r="R12" i="11"/>
  <c r="R32" i="10"/>
  <c r="R31" i="10"/>
  <c r="R30" i="10"/>
  <c r="R29" i="10"/>
  <c r="R28" i="10"/>
  <c r="R27" i="10"/>
  <c r="C17" i="5" s="1"/>
  <c r="R26" i="10"/>
  <c r="R25" i="10"/>
  <c r="R24" i="10"/>
  <c r="R23" i="10"/>
  <c r="R22" i="10"/>
  <c r="R21" i="10"/>
  <c r="C15" i="5" s="1"/>
  <c r="R20" i="10"/>
  <c r="R19" i="10"/>
  <c r="R18" i="10"/>
  <c r="R17" i="10"/>
  <c r="R16" i="10"/>
  <c r="R15" i="10"/>
  <c r="C13" i="5" s="1"/>
  <c r="R14" i="10"/>
  <c r="R13" i="10"/>
  <c r="R12" i="10"/>
  <c r="C12" i="5" s="1"/>
  <c r="E10" i="5"/>
  <c r="E9" i="5"/>
  <c r="D10" i="5"/>
  <c r="D9" i="5"/>
  <c r="C10" i="5"/>
  <c r="C9" i="5"/>
  <c r="E15" i="5" l="1"/>
  <c r="E14" i="5"/>
  <c r="D13" i="5"/>
  <c r="D15" i="5"/>
  <c r="D17" i="5"/>
  <c r="D12" i="5"/>
  <c r="D14" i="5"/>
  <c r="D16" i="5"/>
  <c r="C14" i="5"/>
  <c r="C16" i="5"/>
  <c r="C18" i="5"/>
  <c r="C11" i="5"/>
  <c r="D11" i="5"/>
  <c r="E11" i="5"/>
  <c r="B10" i="5"/>
  <c r="B9" i="5"/>
  <c r="B11" i="5" l="1"/>
  <c r="R31" i="3"/>
  <c r="R32" i="3"/>
  <c r="R12" i="3"/>
  <c r="R13" i="3"/>
  <c r="R14" i="3"/>
  <c r="R15" i="3"/>
  <c r="R16" i="3"/>
  <c r="R17" i="3"/>
  <c r="R18" i="3"/>
  <c r="R19" i="3"/>
  <c r="R20" i="3"/>
  <c r="R21" i="3"/>
  <c r="R22" i="3"/>
  <c r="R23" i="3"/>
  <c r="R24" i="3"/>
  <c r="R25" i="3"/>
  <c r="R26" i="3"/>
  <c r="R27" i="3"/>
  <c r="R28" i="3"/>
  <c r="R29" i="3"/>
  <c r="R30" i="3"/>
  <c r="B18" i="5" l="1"/>
  <c r="B16" i="5"/>
  <c r="B14" i="5"/>
  <c r="B12" i="5"/>
  <c r="B17" i="5"/>
  <c r="B15" i="5"/>
  <c r="B13" i="5"/>
  <c r="A12" i="3"/>
</calcChain>
</file>

<file path=xl/sharedStrings.xml><?xml version="1.0" encoding="utf-8"?>
<sst xmlns="http://schemas.openxmlformats.org/spreadsheetml/2006/main" count="309" uniqueCount="194">
  <si>
    <t>Is de patiënt vertegenwoordigd bij het evalueren en verbeteren van onze zorg?</t>
  </si>
  <si>
    <t>Thema</t>
  </si>
  <si>
    <t>ID</t>
  </si>
  <si>
    <t>Vindt er regelmatig multidisciplinair voortgang- en verbeteroverleg plaats?</t>
  </si>
  <si>
    <t>Worden gezondheidsuitkomsten (Klinisch en PROs) en casemix-variabelen voor de medische conditie structureel gemeten?</t>
  </si>
  <si>
    <t>Naam:</t>
  </si>
  <si>
    <t>Functie:</t>
  </si>
  <si>
    <t>Organisatie:</t>
  </si>
  <si>
    <t>Naam</t>
  </si>
  <si>
    <t>Code</t>
  </si>
  <si>
    <t>Personalia:</t>
  </si>
  <si>
    <t>Gemiddelde scores</t>
  </si>
  <si>
    <t>IT &amp; Data</t>
  </si>
  <si>
    <t>Aandoening</t>
  </si>
  <si>
    <t>Tijdstip</t>
  </si>
  <si>
    <t>Multidisciplinair team</t>
  </si>
  <si>
    <t xml:space="preserve">Zijn alle betrokken zorgprofessionals en ondersteuners voldoende vertegenwoordigd in ons team? </t>
  </si>
  <si>
    <t xml:space="preserve">De keten-/netwerkpartners zijn onderdeel van het team. </t>
  </si>
  <si>
    <t>Individu A</t>
  </si>
  <si>
    <t>Individu B</t>
  </si>
  <si>
    <t>Individu C</t>
  </si>
  <si>
    <t>Individu D</t>
  </si>
  <si>
    <t>Individu E</t>
  </si>
  <si>
    <t>Individu F</t>
  </si>
  <si>
    <t>Individu G</t>
  </si>
  <si>
    <t>Individu H</t>
  </si>
  <si>
    <t>Individu I</t>
  </si>
  <si>
    <t>Individu J</t>
  </si>
  <si>
    <t>Individu K</t>
  </si>
  <si>
    <t>Individu L</t>
  </si>
  <si>
    <t>Individu M</t>
  </si>
  <si>
    <t>Individu N</t>
  </si>
  <si>
    <t>Instructies:</t>
  </si>
  <si>
    <t>Individu X</t>
  </si>
  <si>
    <t>Kolom1</t>
  </si>
  <si>
    <t>&lt;vul datum in&gt;</t>
  </si>
  <si>
    <t>&lt;vul aandoening in&gt;</t>
  </si>
  <si>
    <t>1. Vul hieronder de datum en de medische aandoening waarvoor de QuickScan is ingevuld in;</t>
  </si>
  <si>
    <t xml:space="preserve">2. De cellen met "&lt;vul datum in&gt;" en "vul aandoening in&gt;" zijn automatisch gekoppeld met de tabbladen "Tijdstip 1", "Tijdstip 2", "Tijdstip3", "Tijdstip4". Indien u de datum en/of aandoening in een van de tabbladen met ruwe data verandert/heeft veranderd, dan wordt/is deze automatisch op dit tabblad overgenomen. Deze is ook gekoppeld met de reeksen [legenda items] in de radar chart. </t>
  </si>
  <si>
    <t>3. Excel heeft ook al de gemiddelde scores op de domeinen berekend op basis van de gemiddelde scores van de afzonderlijke items binnen dat domein. Deze staan gepresenteerd in de tabel.</t>
  </si>
  <si>
    <r>
      <t xml:space="preserve">1. Als de voorgaande tabbladen goed zijn ingevuld, dan hoeft u </t>
    </r>
    <r>
      <rPr>
        <b/>
        <i/>
        <sz val="14"/>
        <color theme="1"/>
        <rFont val="Calibri"/>
        <family val="2"/>
        <scheme val="minor"/>
      </rPr>
      <t>niets</t>
    </r>
    <r>
      <rPr>
        <i/>
        <sz val="14"/>
        <color theme="1"/>
        <rFont val="Calibri"/>
        <family val="2"/>
        <scheme val="minor"/>
      </rPr>
      <t xml:space="preserve"> in dit tabblad aan te passen en heeft Excel alles automatisch al voor u doorberekend. </t>
    </r>
    <r>
      <rPr>
        <b/>
        <i/>
        <sz val="14"/>
        <color theme="1"/>
        <rFont val="Calibri"/>
        <family val="2"/>
        <scheme val="minor"/>
      </rPr>
      <t xml:space="preserve">Let op: </t>
    </r>
    <r>
      <rPr>
        <i/>
        <sz val="14"/>
        <color theme="1"/>
        <rFont val="Calibri"/>
        <family val="2"/>
        <scheme val="minor"/>
      </rPr>
      <t xml:space="preserve">Indien u nog geen gegevens heeft ingevuld, dan klopt het dat de cellen in de tabel #DEEL/0! weergeven. </t>
    </r>
  </si>
  <si>
    <t>Vraag</t>
  </si>
  <si>
    <t>QuickScan Waardegedreven Zorg - hoe waardegedreven werkt ons team?</t>
  </si>
  <si>
    <t>&lt;vul hier uw naam in&gt;</t>
  </si>
  <si>
    <t>&lt;vul hier uw functie in&gt;</t>
  </si>
  <si>
    <t>&lt;vul hier uw organisatie in&gt;</t>
  </si>
  <si>
    <t>&lt;vul hier in voor welke aandoening u deze QuickScan invult&gt;</t>
  </si>
  <si>
    <t>Instructies voor projectleider</t>
  </si>
  <si>
    <t xml:space="preserve">1. Vul in personalia in hieronder. </t>
  </si>
  <si>
    <t>Aandoening:</t>
  </si>
  <si>
    <t>datum:</t>
  </si>
  <si>
    <t>&lt;vul hier de datum in&gt;</t>
  </si>
  <si>
    <t xml:space="preserve">1. Stuur dit document aan de leden van het multidiscipliniair team. Vraag hen om de vragenlijst op tabblad "QuickScan" in te vullen en aan u te retourneren. </t>
  </si>
  <si>
    <t>2. Kopieer de namen en de scores van de individuen uit uw multidisciplinair verbeterteam in de kolommen;</t>
  </si>
  <si>
    <r>
      <t>3. De scores van 15 personen binnen het multidisciplinair team kunnen in dit template worden gezet. Heeft u meer mensen in uw multidisciplinair team? Zet dan uw cursor ergens tussen kolom "individu A" en kolom "individu X". Druk op uw rechtermuisknop en klik op invoegen. U kunt zoveel kolommen toevoegen als dat u nodig heeft.</t>
    </r>
    <r>
      <rPr>
        <b/>
        <i/>
        <sz val="14"/>
        <color theme="1"/>
        <rFont val="Calibri"/>
        <family val="2"/>
        <scheme val="minor"/>
      </rPr>
      <t xml:space="preserve"> Belangrijk: </t>
    </r>
    <r>
      <rPr>
        <i/>
        <sz val="14"/>
        <color theme="1"/>
        <rFont val="Calibri"/>
        <family val="2"/>
        <scheme val="minor"/>
      </rPr>
      <t>Voeg geen kolommen tussen 'individu X' en de zwarte, verticale streep toe om te voorkomen dat de automatische koppelingen corrupt raken;</t>
    </r>
  </si>
  <si>
    <t>4. De gemiddelde scores worden automatisch berekend voor elk item. Lege cellen worden niet meegeteld wanneer de gemiddelde score per item wordt berekend. U hoeft dus geen kolommen te verwijderen indien deze niet gebruikt worden. Excel markeert automatisch elke individuele score oranje die meer dan 1 scorepunt afwijkt van de gemiddelde score voor dat item. Elke individuele score die meer dan 1,5 scorepunt afwijkt van het gemiddelde voor dat item wordt rood gemarkeerd. Zo kunt u in één oogopslag zien wie substantieel anders scoort dan het gemiddelde.</t>
  </si>
  <si>
    <r>
      <t xml:space="preserve">2. Verzamel de ingevulde vragenlijsten. Nu komt het enige deel van deze QuickScan dat nog niet is geautomatiseerd. U zult zelf de relevante personalia en scores vanuit de individuele ingevulde vragenlijsten moeten kopiëren naar één en hetzelfde tabblad ["tijdstip1", "tijdstip2", "tijdstip3" of "tijdstip4"]. </t>
    </r>
    <r>
      <rPr>
        <b/>
        <i/>
        <sz val="12"/>
        <color theme="1"/>
        <rFont val="Calibri"/>
        <family val="2"/>
        <scheme val="minor"/>
      </rPr>
      <t xml:space="preserve">Tip: </t>
    </r>
    <r>
      <rPr>
        <i/>
        <sz val="12"/>
        <color theme="1"/>
        <rFont val="Calibri"/>
        <family val="2"/>
        <scheme val="minor"/>
      </rPr>
      <t xml:space="preserve">hoewel de tabbladen "TijdstipX" zijn genoemd kunt u hier ook verschillende medische aandoeningen invullen. </t>
    </r>
  </si>
  <si>
    <t xml:space="preserve">Beschrijving: </t>
  </si>
  <si>
    <t>Tijdens de ontwikkeling van de QuickScan is deze een aantal keer getest. Hieronder ziet u de geaggregeerde scores voor het multidisciplinair teams "Trauma Unit", "Bariatrie" en "Rondom Zwanger" zoals getest binnen organisatie A weergegeven in een radar chart. Hieronder beschrijven we twee punten die opvallen na een korte blik op de radar chart:</t>
  </si>
  <si>
    <t xml:space="preserve">2. De QuickScan kan op verschillende manieren worden ingezet. Zoals hierboven al blijkt kan de QuickScan verschillende doelen dienen (bijv. zelfbeoordeling waardeteam maar ook ijking voor ziekenhuis; waar staan mijn teams, wat zijn onze sterke en ontwikkelpunten, vergelijking met andere ZH/ instellingen). Ongeacht het doel is de QuickScan vooral een instrument om het gesprek te openen. Zowel het gesprek tussen de personen die de QuickScan invullen, maar ook het gesprek met bijvoorbeeld de zorginstelling zelf. De vraag kan namelijk zijn of de zorginstelling vindt dat het waardegedreven zorgteam op elk domein van de QuickScan een 5 moet scoren. Dit geeft ook direct richting en prioritering aan de ontwikkelagenda. </t>
  </si>
  <si>
    <t>Toelichting score 1 (laagst)</t>
  </si>
  <si>
    <t>Toelichting score 3</t>
  </si>
  <si>
    <t>Toelichting score 5 (hoogst)</t>
  </si>
  <si>
    <t xml:space="preserve">Begeleidt u het multidisciplinair team? </t>
  </si>
  <si>
    <t>Ga dan naar het tabblad "Instructies Projectleider"</t>
  </si>
  <si>
    <t xml:space="preserve">Bent u lid van het multidisciplinair team en gaat u de Quickscan invullen? </t>
  </si>
  <si>
    <t>Ga dan direct naar het tabblad "QuickScan".</t>
  </si>
  <si>
    <r>
      <rPr>
        <b/>
        <sz val="11"/>
        <color theme="1"/>
        <rFont val="Calibri"/>
        <family val="2"/>
        <scheme val="minor"/>
      </rPr>
      <t>Belangrijk</t>
    </r>
    <r>
      <rPr>
        <sz val="11"/>
        <color theme="1"/>
        <rFont val="Calibri"/>
        <family val="2"/>
        <scheme val="minor"/>
      </rPr>
      <t xml:space="preserve">: probeer zo min mogelijk aanpassingen te doen in dit template zelf. Excel is erg handig wat betreft het automatisch aanpassen van koppelingen, maar wij kunnen niet garanderen dat ingebouwde koppelingen niet corrupt raken. </t>
    </r>
  </si>
  <si>
    <r>
      <t>2. Lees de vraag in kolom C en kies uw score uit het drop-down menu van de cel in kolom D (1 tot en met 5: 1 is het laagst; 5 is het hoogst). Om u te helpen bij het scoren is een korte toelichting voor scores 1, 3 en 5 ter referentie opgenomen.</t>
    </r>
    <r>
      <rPr>
        <i/>
        <u/>
        <sz val="14"/>
        <color rgb="FF333333"/>
        <rFont val="Calibri"/>
        <family val="2"/>
        <scheme val="minor"/>
      </rPr>
      <t xml:space="preserve"> Indien u geen antwoord weet op de vraag, sla deze dan over.</t>
    </r>
    <r>
      <rPr>
        <i/>
        <sz val="14"/>
        <color rgb="FF333333"/>
        <rFont val="Calibri"/>
        <family val="2"/>
        <scheme val="minor"/>
      </rPr>
      <t xml:space="preserve"> </t>
    </r>
    <r>
      <rPr>
        <b/>
        <i/>
        <sz val="14"/>
        <color rgb="FF333333"/>
        <rFont val="Calibri"/>
        <family val="2"/>
        <scheme val="minor"/>
      </rPr>
      <t>Let op</t>
    </r>
    <r>
      <rPr>
        <i/>
        <sz val="14"/>
        <color rgb="FF333333"/>
        <rFont val="Calibri"/>
        <family val="2"/>
        <scheme val="minor"/>
      </rPr>
      <t>: ondanks dat er geen toelichtingen voor 2 en 4 zijn opgenomen, kunt u nog steeds wel een 2 of 4 scoren.</t>
    </r>
  </si>
  <si>
    <t>3. Excel zal automatisch scores op individuele items markeren die één en/of meer dan anderhalf punt afwijken van de gemiddelde score voor dat item. Ook produceert Excel automatisch een radar chart. Meer informatie hierover staat op de desbetreffende tabbladen "TijdstipX" en "Grafiek". Wilt u meerdere tijdstippen of aandoeningen toevoegen? Dat kan. Bij de 'pro-tip' [hieronder] leest u hoe.</t>
  </si>
  <si>
    <t>Pro-tip:</t>
  </si>
  <si>
    <t>Zijn de kosten en vergoedingen rondom de medische conditie bekend?</t>
  </si>
  <si>
    <t>De kosten en vergoedingen rondom de medische conditie zijn niet bekend bij het team.</t>
  </si>
  <si>
    <t>Mocht u daarin geïnteresseerd zijn, dan is het ook mogelijk om meer reeksen toe te voegen [zodat u meer tijdstippen en/of aandoeningen kunt weergeven]. Indien u geen tot weinig ervaring heeft met Excel, raden wij u aan om hiervoor ons of één van uw collegae te raadplegen. Indien u wel enige ervaring heeft met Excel, volg dan dit stappenplan: 
I. Ga met uw cursor naar tabblad "Tijdstip4". Klik op uw rechtermuisknop en vervolgens op "verplaatsen of kopiëren...". 
II. Selecteer in de pop-up die volgt "Grafiek", vink "kopie maken" aan en druk op "OK". 
III. Er verschijnt een nieuw tabblad met de naam "Tijdstip4 (2)". Ga met uw cursor naar dit tabblad, druk op de rechtermuisknop en klik op naam wijzigen. 
IV. Wijzig de naam naar Tijdstip5. 
V. Kopieer vervolgens in het tabblad de cellen E9 tot en met E18 en plak deze in de cellen F9 tot en met F18. 
VI. Selecteer de nieuwe cellen en klik op "Vervangen" [in de menubalk onder "Start", dan in het lint "Bewerken" klikken op het pijltje naast "Zoeken en selecteren". Of gebruik de sneltoets Ctrl + H].
VII. Typ in het verschenen venster bij "zoeken naar" "Tijdstip4" en typ in de balk "vervangen door" "Tijdstip 5". 
VIII. Ga met uw cursor naar de grafiek, rechtermuisknop "gegevens selecteren" en klik op "toevoegen" in het verschenen venster. Er volgt opnieuw een pop-up. Verwijs bij "reeksnaam" naar cel F11 en bij reekswaarden naar de cellen F12 tot en met F18. 
Voilà!</t>
  </si>
  <si>
    <t>versie: 2 maart 2022</t>
  </si>
  <si>
    <t xml:space="preserve">Voor u ligt de QuickScan Waardegedreven Zorg. Het doel van deze QuickScan is om u te helpen aan de slag te gaan met waardegedreven zorg of te helpen welke volgende stappen u kunt nemen. Hoe? Door in kaart te brengen hoe uw multidisciplinair team scoort op maar liefst 7 domeinen en de scores eenvoudig te visualiseren in een radar chart. In één oogopslag is dan duidelijk te zien waar het multidisciplinair team waar u deel van uitmaakt goed op scoort en waar nog verbeterpotentieel ligt. Om vervolgens daar het gesprek met elkaar over te voeren. Ook kunt u de QuickScan periodiek invullen om de ontwikkelingen te monitoren en, zo nodig, bij te sturen. Of laat de QuickScan door verschillende multidisciplinaire teams invullen en bekijk hoe de scores zich tot elkaar verhouden. Niet omwillle van 'de één is 'beter' dan de ander', maar om de verschillende teams met elkaar te verbinden en het uitwisselen van kennis en ervaringen te stimuleren. Natuurlijk kan het zo zijn dat uw multidisciplinair team ervoor heeft gekozen om niet (tegelijk) op alle domeinen in te zetten. Wat ons betreft is het ook niet nodig om op elk domein de maximale score te behalen. Dit document is namelijk puur en alleen bedoeld als tool om u verder op weg te helpen door het gesprek met elkaar aan te gaan. </t>
  </si>
  <si>
    <t xml:space="preserve">Tot slot: </t>
  </si>
  <si>
    <t>Uitkomsten</t>
  </si>
  <si>
    <t>Kosten &amp; bekostiging</t>
  </si>
  <si>
    <t>Samenwerking</t>
  </si>
  <si>
    <t>Leren &amp; verbeteren</t>
  </si>
  <si>
    <t>Cultuur &amp; leiderschap</t>
  </si>
  <si>
    <t xml:space="preserve">Worden individuele gezondheidsuitkomsten met de patiënt besproken (als onderdeel van samen beslissen)? </t>
  </si>
  <si>
    <t xml:space="preserve">In hoeverre worden uitkomstendata in ons team gebruikt om de zorg continu te verbeteren? </t>
  </si>
  <si>
    <t>In hoeverre is ons team financieel verantwoordelijk?</t>
  </si>
  <si>
    <t>Zijn er afspraken met zorgverzekeraars over bekostiging op basis van uitkomsten ?</t>
  </si>
  <si>
    <t>In welke mate zijn alle zorgverleners in de volledige keten onderdeel van ons team?</t>
  </si>
  <si>
    <t>Is de volledige keten gezamenlijk verantwoordelijk voor zowel uitkomsten als kosten?</t>
  </si>
  <si>
    <t>In welke mate worden uitkomsten in een netwerk vergeleken om onderling van elkaar te leren en good practices van elkaar over te nemen?</t>
  </si>
  <si>
    <t>In welke mate is het gedachtegoed van waardegedreven zorg bekend bij alle betrokken zorprofessionals en ondersteuners?</t>
  </si>
  <si>
    <t>Is er sprake van een integraal kwaliteitsbeleid, waarin uitkomsten en kosten ook zijn opgenomen?</t>
  </si>
  <si>
    <t xml:space="preserve">Worden gezondheidsuitkomsten  gedeeld en/of vergeleken met regionale of (inter)nationale partijen? </t>
  </si>
  <si>
    <t>Worden uitkomstendata eenduidig en bij de bron vastgelegd?</t>
  </si>
  <si>
    <t>Zijn uitkomstendata real-time beschikbaar?</t>
  </si>
  <si>
    <t>Worden uitkomstendata weergegeven in bruikbare overzichten voor het team?</t>
  </si>
  <si>
    <t>Voelen alle teamleden voldoende vertrouwen om onderling over uitkomsten en verbeterpunten te spreken?</t>
  </si>
  <si>
    <t>In hoeverre formuleert het team zelf jaarlijks doelstellingen op uitkomsten en kosten?</t>
  </si>
  <si>
    <t>Is WGZ opgenomen in de strategie en beleid van de gehele zorginstelling?</t>
  </si>
  <si>
    <t>Vul score in (1-2-3-4-5 of laat leeg); zie instructie - punt 2 voor uitleg</t>
  </si>
  <si>
    <t>Het team is monodisciplinair en/of monoprofessioneel.</t>
  </si>
  <si>
    <t xml:space="preserve">In het team zijn alle betrokken disciplines, ondersteuners en het (medisch) management vanuit één organisatie vertegenwoordigd. </t>
  </si>
  <si>
    <t>In het team zijn alle betrokken disciplines, ondersteuners en het (medisch) management vanuit alle organisaties in de zorgcyclus vertegenwoordigd (en kan dus transmuraal zijn).</t>
  </si>
  <si>
    <t>De patiënt is niet vertegenwoordigd.</t>
  </si>
  <si>
    <t xml:space="preserve">Patiëntenparticipatie en medezeggenschap is standaard bij alle evaluaties en verbeterinitiatieven van zorg.   </t>
  </si>
  <si>
    <t>Overleggen vinden niet of ad-hoc plaats.</t>
  </si>
  <si>
    <t>Er vinden structureel voortgangs- en verbeteroverleggen plaats. Daarnaast vindt ad-hoc afstemming plaats.</t>
  </si>
  <si>
    <t xml:space="preserve">Er vinden structureel voortgangs- en verbeteroverleggen plaats. Daarnaast vindt ad-hoc afstemming plaats. Het multidisciplinaire team is daarvoor het leidende overleg- en beslisorgaan. </t>
  </si>
  <si>
    <t>Patiënten of patiëntvertegenwoordigers worden regelmatig betrokken bij het evalueren en verbeteren van onze zorg.</t>
  </si>
  <si>
    <t>Gezondheidsuitkomsten (Klinisch en PROs) en casemix-variabelen worden niet structureel gemeten.</t>
  </si>
  <si>
    <t>Een deel van een set van gezondheidsuitkomsten (klinisch en PROMs) en casemix-variabelen wordt structureel gemeten.</t>
  </si>
  <si>
    <t>De totale beoogde set van gezondheidsuitkomsten (klinisch en PROMs) en casemix-variabelen wordt structureel gemeten, waarmee een volledig beeld van kwaliteit van zorg wordt verkregen.</t>
  </si>
  <si>
    <t xml:space="preserve">Individuele scores op gezondheidsuitkomsten worden niet met de patiënt besproken. </t>
  </si>
  <si>
    <t>Individuele scores op gezondheidsuitkomsten worden soms besproken met de patiënt (wanneer die dat wil) in de spreekkamer. Er is soms sprake van gezamenlijke besluitvorming. Tools (zoals een keuzehulp) om uitkomsten te bespreken in het kader van samen beslissen zijn beschikbaar.</t>
  </si>
  <si>
    <t>Individuele scores op gezondheidsuitkomsten worden altijd besproken met de patiënten (wanneer die dat willen) en dit dient als basis voor gezamenlijke besluitvorming. Betrokken zorgprofessionals zijn getraind in samen beslissen en samen beslissen is ingebed in het zorgproces inclusief het gebruik van tools, zoals een keuzehulp.</t>
  </si>
  <si>
    <t>Uitkomstdata worden niet gebruikt om de zorg te verbeteren.</t>
  </si>
  <si>
    <t>Uitkomstdata worden alleen gebruikt om de zorg te verbeteren wanneer de uitkomsten afwijken van het landelijke gemiddelde. Er is geen systematische verbetercyclus op basis van uitkomsten.</t>
  </si>
  <si>
    <t xml:space="preserve">Er is een volledige verbetercyclus. Uitkomstdata worden gemeten, verbeterpotentieel geïdentificeerd, concrete doelstellingen geformuleerd, het verbetertraject ingezet en vervolgens geëvalueerd om wel/niet structureel door te voeren. </t>
  </si>
  <si>
    <t>De kosten en vergoedingen rondom de medische conditie zijn alleen bekend voor de meest kostbare onderdelen.</t>
  </si>
  <si>
    <t xml:space="preserve">Alle daadwerkelijke kosten (euro's) en vergoedingen zijn bekend. </t>
  </si>
  <si>
    <t xml:space="preserve">Ons team is niet financieel verantwoordelijk. </t>
  </si>
  <si>
    <t>Het team kan plannen maken voor budgettering, kosten en uitgaven, maar is niet verantwoordelijk voor het financiële resultaat.</t>
  </si>
  <si>
    <t xml:space="preserve">Het team heeft volledige financiële verantwoordelijkheid voor het resultaat. </t>
  </si>
  <si>
    <t>We hebben geen afspraak met een zorgverzekeraar over bekostiging op basis van uitkomsten.</t>
  </si>
  <si>
    <t>We worden door een zorgverzekeraar bekostigd op basis van uitkomsten.</t>
  </si>
  <si>
    <t xml:space="preserve">We worden door een zorgverzekeraar bekostigd op basis van uitkomsten en deze externe afspraken sluiten aan op interne afspraken met het team om het verbeteren van zorg te stimuleren (denk aan herinvesteringen in het team indien positieve resultaten worden behaald op uitkomsten). </t>
  </si>
  <si>
    <t>Er wordt niet samengewerkt met keten- of netwerkpartners.</t>
  </si>
  <si>
    <t xml:space="preserve">Er wordt op elementen met (sommige) keten-/ netwerkpartners samengewerkt. </t>
  </si>
  <si>
    <t>Elke ketenpartner is individueel verantwoordelijk voor de uitkomsten en kosten</t>
  </si>
  <si>
    <t xml:space="preserve">We zijn als keten gezamenlijk verantwoordelijk voor de uitkomsten of de kosten (een van de twee) </t>
  </si>
  <si>
    <t>We zijn als volledige keten gezamenlijk verantwoordelijk voor zowel de uitkomsten als kosten.</t>
  </si>
  <si>
    <t>We zijn geen onderdeel van een netwerk waarbinnen we uitkomsten vergelijken om onderling van elkaar te leren en good practices van elkaar over te nemen.</t>
  </si>
  <si>
    <t>We zijn onderdeel van een netwerk waarbinnen we uitkomsten vergelijken om onderling van elkaar te leren en good practices van elkaar over te nemen. Er is geen vaste systematiek of verbetercyclus ingericht om van elkaar te leren.</t>
  </si>
  <si>
    <t>We zijn onderdeel van een netwerk waarbinnen we uitkomsten vergelijken om onderling van elkaar te leren en good practices van elkaar over te nemen. Er is ook een vaste systematiek of verbetercyclus ingericht om van elkaar te leren. Zorgprofessionals van de betrokken organisaties in het netwerk staan in direct contact met elkaar.</t>
  </si>
  <si>
    <t>Een enkeling is op de hoogte van het waardegedreven zorg gedachtengoed.</t>
  </si>
  <si>
    <t xml:space="preserve">De meeste zorgprofessionals en ondersteuners zijn bekend met de belangrijkste principes van waardegedreven zorg. </t>
  </si>
  <si>
    <t>Alle zorgprofessionals en ondersteuners worden opgeleid in het waardegedreven zorg gedachtengoed, met jaarlijkse opfriscursussen en onboarding van nieuwe teamleden.</t>
  </si>
  <si>
    <t>Het verbeteren van uitkomsten en kosten vanuit het team staat los het bestaande (centrale) kwaliteitsmanagement van de organisatie.</t>
  </si>
  <si>
    <t xml:space="preserve">Afstemming vindt plaats tussen het centrale kwaliteitsmanagement van de organisatie en het team, maar verantwoordelijkheden en activiteiten blijven gescheiden. </t>
  </si>
  <si>
    <t>Er is een integrale en continue kwaliteitsmonitoring voor het verbeteren van de patiëntenzorg. Inclusief klachtenbeleid, patient- en medewerker tevredenheid, verplichte registraties, etc.. Het (centrale) kwaliteitsmanagement van de organisatie sluit naadloos aan op de verbetercyclus van het team.</t>
  </si>
  <si>
    <t>Gezondheidsuitkomsten  worden niet gedeeld en vergeleken met regionale of (inter)nationale partijen.</t>
  </si>
  <si>
    <t xml:space="preserve">Er is gestart met het delen en vergelijken van gezonheidsuitkomsten met regionale of (inter)nationale partijen. </t>
  </si>
  <si>
    <t>Gezondheidsuitkomsten worden standaard gedeeld en vergeleken met regionale of (inter)nationale partijen.</t>
  </si>
  <si>
    <t>We sturen niet actief op eenduidige registratie en registratie bij de bron.</t>
  </si>
  <si>
    <t>We sturen op eenduidige registratie en registratie bij de bron, maar controleren dit niet.</t>
  </si>
  <si>
    <t xml:space="preserve">Onze data zijn compleet doordat we duidelijke afspraken hebben over eenduidige registratie en registratie bij de bron, en daar actief aandacht aan besteden. </t>
  </si>
  <si>
    <t xml:space="preserve">De gezondheidsuitkomsten zijn niet digitaal beschikbaar. </t>
  </si>
  <si>
    <t xml:space="preserve">De gezondheidsuitkomsten zijn digitaal beschikbaar maar niet real-time; veel komt van de papieren databronnen. </t>
  </si>
  <si>
    <t>De gezondheidsuitkomsten zijn real-time beschikbaar voor behandelaars. Ook zijn de PROMs beschikbaar in de persoonlijke gezondheidsomgeving (PGO) van de patiënt.</t>
  </si>
  <si>
    <t>De uitkomstendata kunnen niet worden weergegeven in bruikbare overzichten voor het team of voor patiënt.</t>
  </si>
  <si>
    <t>Er is een dashboard waarop de uitkomstendata in de spreekkamer kunnen worden weergegeven.</t>
  </si>
  <si>
    <t>De uitkomstendata kunnen worden weergegeven in een dashboard in spreekkamer inclusief referentiescores, in een stuurdashboard voor het multidisciplinair team op populatieniveau en de patiënt kan thuis ook zijn/haar uitkomstendata inzien in de persoonlijke gezondheidsomgeving (PGO).</t>
  </si>
  <si>
    <t xml:space="preserve">Er is geen vertrouwen in ons team. </t>
  </si>
  <si>
    <t xml:space="preserve">Er is vertrouwen binnen de individuele disciplines die onderdeel zijn van het totale team. </t>
  </si>
  <si>
    <t xml:space="preserve">Er is vertrouwen binnen het volledige team. </t>
  </si>
  <si>
    <t>We formuleren geen doelstellingen op uitkomsten en kosten.</t>
  </si>
  <si>
    <t xml:space="preserve">We formuleren doelstellingen (bijv. in onze jaarplan), maar streven deze niet actief na. </t>
  </si>
  <si>
    <t>We formuleren concrete doelstellingen en streven die actief na.</t>
  </si>
  <si>
    <t>Waardegedreven zorg is niet opgenomen in strategie en beleid van de gehele zorginstelling</t>
  </si>
  <si>
    <t>Waardegedreven zorg is opgenomen in strategie en beleid van de gehele zorginstelling, maar waarde voor de patient (uitkomsten en kosten) geldt niet als het belangrijkste criterium bij het nemen van strategische en beleidsmatige besluiten.</t>
  </si>
  <si>
    <t>Waardegedreven zorg is opgenomen in strategie en beleid en waarde voor de patiënt (uitkomsten én kosten) geldt als het belangrijkste criterium bij strategische en beleidsmatige besluiten.</t>
  </si>
  <si>
    <t xml:space="preserve">5. Een aantal leden van de werkgroep Aandoeningsgericht Organiseren heeft op eigen initiatief de QuickScan doorontwikkeld en volledig gedigitaliseerd. U kunt dan ook met andere teams (nationaal en internationaal) benchmarken. Mocht u meer informatie hierover willen ontvangen, stuur dan een e-mail naar linnean@zinl.nl </t>
  </si>
  <si>
    <t>UIT-SB</t>
  </si>
  <si>
    <t>K&amp;B-bekend</t>
  </si>
  <si>
    <t>MDT-betrokken</t>
  </si>
  <si>
    <t>MDT-patient</t>
  </si>
  <si>
    <t>MDT-overleggen</t>
  </si>
  <si>
    <t>UIT-meten</t>
  </si>
  <si>
    <t>UIT-verbeteren</t>
  </si>
  <si>
    <t>SAMEN-keten</t>
  </si>
  <si>
    <t>SAMEN-verantwoordelijk</t>
  </si>
  <si>
    <t>SAMEN-leren</t>
  </si>
  <si>
    <t>L&amp;V-educatie</t>
  </si>
  <si>
    <t>L&amp;V-kwaliteitsbeleid</t>
  </si>
  <si>
    <t>L&amp;V-delen</t>
  </si>
  <si>
    <t>IT-registratie</t>
  </si>
  <si>
    <t>IT-real-time</t>
  </si>
  <si>
    <t>IT-dashboards</t>
  </si>
  <si>
    <t>C&amp;L-vertrouwen</t>
  </si>
  <si>
    <t>C&amp;L-doelstellingen</t>
  </si>
  <si>
    <t>C&amp;L-strategie</t>
  </si>
  <si>
    <t>Deze QuickScan is ontwikkeld door en wordt u aangeboden door de Werkgroep Aandoeningsgericht Organiseren van het Linnean Initiatief. Mocht u vragen en/of opmerkingen hebben, dan horen wij die graag via linnean@zinl.nl</t>
  </si>
  <si>
    <t>K&amp;B-verantwoordelijk</t>
  </si>
  <si>
    <t>K&amp;B-zorgbundels</t>
  </si>
  <si>
    <t>IT &amp; data</t>
  </si>
  <si>
    <t>Cultuur &amp; Leiderschap</t>
  </si>
  <si>
    <t>5. In de QuickScan is ingebouwd dat iemand alleen een geheel getal [1, 2, 3, 4 of 5] kan invullen. Mocht er toch iets mis zijn gegaan en heeft iemand een getal groter dan 5 ingevoerd, dan markeert Excel deze cel rood. Verwijder deze score handmatig.</t>
  </si>
  <si>
    <t>4. De gemiddelde scores per domein voor elke reeks zijn vervolgens geplot in de tabel. Reeksen die geen data hebben, zijn vooralsnog wel weergegeven in de legenda van de radar chart. Deze reeksen zijn eenvoudig te deactiveren door met uw cursor op de grafiek te klikken. Druk vervolgens op uw 'rechtermuistknop' en ga naar "Gegevens selecteren". Er verschijnt een pop-up. In de pop-up zijn aan de linkerkant de legendagegevens te zien. Selecteer of deselecteer de reeks die u respectievelijk wel/niet wilt weergeven in de radar chart.</t>
  </si>
  <si>
    <t xml:space="preserve">1. De QuickScan geeft snel en eenvoudig inzicht in hoe het team scoort op de zeven domeinen van waardegedreven zorg. De radar chart fungeert als een soort thermometer die aangeeft waar het projectteam nu staat. Het geeft inzicht in wat (redelijk) goed gaat en waar nog verbeteringen mogelijk zijn. Het kan ook gebruikt worden om de ontwikkelingen binnen een team te monitoren door periodiek de QuickScan te laten invullen.  Figuur 1 laat de resultaten zien voor de multidisciplinaire teams: trauma unit, bariatrie en ‘rondom zwanger’. Wat opvalt is dat de resultaten coderen naar de (medische) conditie / aandoening: d.w.z. het is ‘logisch’ dat ‘rondom zwanger’ hoger scoort op samenwerking met partners door de aard van de medische conditie zelf (afstemming met verloskundigen, huisarts, etc.). Daarnaast geeft het direct inzicht dat de Trauma Unit wel redelijkerwijs op weg is met meten en verbeteren maar dat nog (grotendeels) analoog plaats vindt. Ook roept een visuele weergave direct vragen op, bijvoorbeeld: waarom scoort ‘rondom zwanger’ een 5 op meten en verbeteren? Wat doen ze dan precies? En hoe verhoudt zich dat tot de samenwerking met de partners? Verder is het interessant om te kijken hoe de medische condities ten opzichte van elkaar presteren. Schijnbaar is er binnen alle drie de initiatieven nog weinig aandacht voor ‘Kosten &amp; Vergoedingen’. </t>
  </si>
  <si>
    <t xml:space="preserve">Wij hopen dat u en uw team hun voordeel heeft gedaan met deze QuickScan. </t>
  </si>
  <si>
    <t>Uiteraard zijn wij erg benieuwd hoe u het invullen heeft ervaren en of u nog tips heeft om deze QuickScan nog verder te verbeteren. Vanzelfsprekend zijn wij ook erg benieuwd naar hoe u heeft gescoord op de zeven domeinen van waardegedreven zorg, hoe het gesprek met elkaar is geweest, welk verbeterpotentieel u heeft geïdentificeerd en welke concrete verbeteracties u heeft geselecteerd. U hoeft natuurlijk helemaal niets, maar wij houden ons van harte aanbevolen voor een gesprek. Mocht u hier interesse in hebben, laat het ons vooral weten via linnean@zinl.nl</t>
  </si>
  <si>
    <t xml:space="preserve">4. Wij ontvangen graag uw feedback op dit document, zowel inhoudelijk als op het gebied van gebruiksvriendelijkheid. Op basis van uw feedback ontwikkelen wij deze QuickScan door. U kunt deze feedback richten aan linnean-initiatief@zinl.nl.  </t>
  </si>
  <si>
    <t>Mocht u aan de slag willen met waardegedreven zorg of wilt u de volgende stap zetten, doe dan vooral uw voordeel met het LINNEAN-model 'Sneller meer waarde voor de patiënt". U vindt deze hier: https://www.linnean.nl/home-linnean-model/default.aspx</t>
  </si>
  <si>
    <t>Zoals gezegd, deze QuickScan is ontwikkeld door en wordt u aangeboden door de Werkgroep Aandoeningsgericht Organiseren van het Linnean Initiatief. Binnen de werkgroep was/is veel ervaring met waardegedreven zorg. Toch vonden wij het relevant en interessant om de eerste versie van de QuickScan in de praktijk te onderzoeken. In de periode juni '21 tot en met december '22 is de QuickScan in de praktijk getoetst bij 25 multidisciplinaire teams. Hun feedback is verwerkt in deze tweede (maart 2022) versie van de QuickScan. Het onderzoek is tevens op 25 november 2021 gepresenteerd in de webcast 'Teams als hoeksteen van waardegedreven zorg'. De webcast is hier on-demand terug te zien: https://www.youtube.com/watch?v=1IzH-9DcX2Y</t>
  </si>
  <si>
    <t xml:space="preserve">Tot slot, een aantal leden van de werkgroep Aandoeningsgericht Organiseren heeft op eigen initiatief de QuickScan doorontwikkeld en volledig gedigitaliseerd. Zij kunnen uw team helpen bij het bespreken van de resultaten en u kunt uw resultaten met andere teams (nationaal en internationaal) benchmarken. Mocht u meer informatie hierover willen ontvangen, stuur dan een e-mail naar linnean@zinl.nl.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</si>
</sst>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6"/>
      <color theme="1"/>
      <name val="Arial"/>
      <family val="2"/>
    </font>
    <font>
      <sz val="16"/>
      <color theme="1"/>
      <name val="Calibri"/>
      <family val="2"/>
      <scheme val="minor"/>
    </font>
    <font>
      <sz val="16"/>
      <color rgb="FF002060"/>
      <name val="Calibri"/>
      <family val="2"/>
      <scheme val="minor"/>
    </font>
    <font>
      <sz val="16"/>
      <color rgb="FF000000"/>
      <name val="Calibri"/>
      <family val="2"/>
      <scheme val="minor"/>
    </font>
    <font>
      <b/>
      <sz val="16"/>
      <color rgb="FF333333"/>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i/>
      <sz val="14"/>
      <color theme="1"/>
      <name val="Calibri"/>
      <family val="2"/>
      <scheme val="minor"/>
    </font>
    <font>
      <b/>
      <i/>
      <sz val="14"/>
      <color theme="1"/>
      <name val="Calibri"/>
      <family val="2"/>
      <scheme val="minor"/>
    </font>
    <font>
      <sz val="14"/>
      <name val="Calibri"/>
      <family val="2"/>
      <scheme val="minor"/>
    </font>
    <font>
      <sz val="14"/>
      <color rgb="FF333333"/>
      <name val="Calibri"/>
      <family val="2"/>
      <scheme val="minor"/>
    </font>
    <font>
      <sz val="14"/>
      <color rgb="FF002060"/>
      <name val="Calibri"/>
      <family val="2"/>
      <scheme val="minor"/>
    </font>
    <font>
      <sz val="14"/>
      <color rgb="FF000000"/>
      <name val="Calibri"/>
      <family val="2"/>
      <scheme val="minor"/>
    </font>
    <font>
      <b/>
      <sz val="18"/>
      <color rgb="FF333333"/>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i/>
      <sz val="11"/>
      <color theme="1"/>
      <name val="Calibri"/>
      <family val="2"/>
      <scheme val="minor"/>
    </font>
    <font>
      <i/>
      <sz val="14"/>
      <color rgb="FF333333"/>
      <name val="Calibri"/>
      <family val="2"/>
      <scheme val="minor"/>
    </font>
    <font>
      <b/>
      <i/>
      <sz val="14"/>
      <color rgb="FF333333"/>
      <name val="Calibri"/>
      <family val="2"/>
      <scheme val="minor"/>
    </font>
    <font>
      <b/>
      <i/>
      <sz val="12"/>
      <color theme="1"/>
      <name val="Calibri"/>
      <family val="2"/>
      <scheme val="minor"/>
    </font>
    <font>
      <sz val="8"/>
      <color theme="1"/>
      <name val="Calibri"/>
      <family val="2"/>
      <scheme val="minor"/>
    </font>
    <font>
      <b/>
      <sz val="11"/>
      <name val="Calibri"/>
      <family val="2"/>
      <scheme val="minor"/>
    </font>
    <font>
      <i/>
      <sz val="11"/>
      <name val="Calibri"/>
      <family val="2"/>
      <scheme val="minor"/>
    </font>
    <font>
      <sz val="11"/>
      <name val="Calibri"/>
      <family val="2"/>
      <scheme val="minor"/>
    </font>
    <font>
      <b/>
      <sz val="11"/>
      <color theme="1"/>
      <name val="Calibri"/>
      <family val="2"/>
      <scheme val="minor"/>
    </font>
    <font>
      <i/>
      <u/>
      <sz val="14"/>
      <color rgb="FF333333"/>
      <name val="Calibri"/>
      <family val="2"/>
      <scheme val="minor"/>
    </font>
    <font>
      <u/>
      <sz val="11"/>
      <color theme="10"/>
      <name val="Calibri"/>
      <family val="2"/>
      <scheme val="minor"/>
    </font>
    <font>
      <b/>
      <sz val="14"/>
      <color rgb="FFFFFF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3">
    <xf numFmtId="0" fontId="0" fillId="0" borderId="0"/>
    <xf numFmtId="0" fontId="29" fillId="0" borderId="0" applyNumberFormat="0" applyFill="0" applyBorder="0" applyAlignment="0" applyProtection="0"/>
    <xf numFmtId="0" fontId="17" fillId="0" borderId="0"/>
  </cellStyleXfs>
  <cellXfs count="71">
    <xf numFmtId="0" fontId="0" fillId="0" borderId="0" xfId="0"/>
    <xf numFmtId="0" fontId="2" fillId="3"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2" fillId="3" borderId="0" xfId="0" applyFont="1" applyFill="1" applyBorder="1" applyAlignment="1">
      <alignment horizontal="left" vertical="top"/>
    </xf>
    <xf numFmtId="0" fontId="1" fillId="3" borderId="0" xfId="0" applyFont="1" applyFill="1" applyBorder="1" applyAlignment="1">
      <alignment horizontal="left" vertical="top"/>
    </xf>
    <xf numFmtId="0" fontId="1" fillId="3" borderId="0" xfId="0" applyFont="1" applyFill="1" applyBorder="1" applyAlignment="1">
      <alignment horizontal="left" vertical="top" wrapText="1"/>
    </xf>
    <xf numFmtId="0" fontId="0" fillId="3" borderId="0" xfId="0" applyFill="1" applyBorder="1" applyAlignment="1">
      <alignment horizontal="left" vertical="top"/>
    </xf>
    <xf numFmtId="0" fontId="12" fillId="3"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5" fillId="3" borderId="1" xfId="0" applyFont="1" applyFill="1" applyBorder="1" applyAlignment="1">
      <alignment horizontal="left" vertical="top"/>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6" fillId="0" borderId="0" xfId="0" quotePrefix="1" applyFont="1" applyFill="1" applyBorder="1" applyAlignment="1">
      <alignment horizontal="left" vertical="top" wrapText="1"/>
    </xf>
    <xf numFmtId="0" fontId="6" fillId="3" borderId="0" xfId="0" applyFont="1" applyFill="1" applyAlignment="1">
      <alignment horizontal="left" vertical="top" wrapText="1"/>
    </xf>
    <xf numFmtId="0" fontId="16" fillId="3" borderId="0" xfId="0" applyFont="1" applyFill="1" applyAlignment="1">
      <alignment horizontal="left" vertical="top"/>
    </xf>
    <xf numFmtId="0" fontId="0" fillId="3" borderId="0" xfId="0" applyFill="1" applyAlignment="1">
      <alignment horizontal="left" vertical="top"/>
    </xf>
    <xf numFmtId="0" fontId="23" fillId="3" borderId="0" xfId="0" applyFont="1" applyFill="1" applyAlignment="1">
      <alignment horizontal="left" vertical="top"/>
    </xf>
    <xf numFmtId="0" fontId="29" fillId="3" borderId="0" xfId="1" applyFill="1" applyAlignment="1">
      <alignment horizontal="left" vertical="top"/>
    </xf>
    <xf numFmtId="0" fontId="0" fillId="3" borderId="0" xfId="0" applyFont="1" applyFill="1" applyAlignment="1">
      <alignment horizontal="left" vertical="top"/>
    </xf>
    <xf numFmtId="0" fontId="6" fillId="3" borderId="0" xfId="0" applyFont="1" applyFill="1" applyAlignment="1">
      <alignment horizontal="left" vertical="top"/>
    </xf>
    <xf numFmtId="0" fontId="19" fillId="3" borderId="0" xfId="0" applyFont="1" applyFill="1" applyBorder="1" applyAlignment="1">
      <alignment horizontal="left" vertical="top" wrapText="1"/>
    </xf>
    <xf numFmtId="0" fontId="7" fillId="3" borderId="0" xfId="0" applyFont="1" applyFill="1" applyAlignment="1">
      <alignment horizontal="left" vertical="top"/>
    </xf>
    <xf numFmtId="0" fontId="8" fillId="3" borderId="1" xfId="0" applyFont="1" applyFill="1" applyBorder="1" applyAlignment="1">
      <alignment horizontal="left" vertical="top"/>
    </xf>
    <xf numFmtId="0" fontId="1" fillId="3" borderId="0" xfId="0" applyFont="1" applyFill="1" applyAlignment="1">
      <alignment horizontal="left" vertical="top" wrapText="1"/>
    </xf>
    <xf numFmtId="0" fontId="0" fillId="3" borderId="1" xfId="0" applyFill="1" applyBorder="1" applyAlignment="1">
      <alignment horizontal="left" vertical="top"/>
    </xf>
    <xf numFmtId="0" fontId="11" fillId="0" borderId="0" xfId="0" applyFont="1" applyFill="1" applyAlignment="1">
      <alignment horizontal="left" vertical="top"/>
    </xf>
    <xf numFmtId="0" fontId="11" fillId="0" borderId="0" xfId="0" applyFont="1" applyFill="1" applyBorder="1" applyAlignment="1">
      <alignment horizontal="left" vertical="top"/>
    </xf>
    <xf numFmtId="0" fontId="6" fillId="0" borderId="0" xfId="0" applyFont="1" applyFill="1" applyAlignment="1">
      <alignment horizontal="left" vertical="top"/>
    </xf>
    <xf numFmtId="0" fontId="12" fillId="0" borderId="0" xfId="0" applyFont="1" applyFill="1" applyBorder="1" applyAlignment="1">
      <alignment horizontal="left" vertical="top"/>
    </xf>
    <xf numFmtId="0" fontId="12" fillId="2" borderId="0" xfId="0" applyFont="1" applyFill="1" applyBorder="1" applyAlignment="1">
      <alignment horizontal="left" vertical="top"/>
    </xf>
    <xf numFmtId="0" fontId="13" fillId="0" borderId="0" xfId="0" applyFont="1" applyFill="1" applyBorder="1" applyAlignment="1">
      <alignment horizontal="left" vertical="top"/>
    </xf>
    <xf numFmtId="0" fontId="3" fillId="3" borderId="0" xfId="0" applyFont="1" applyFill="1" applyBorder="1" applyAlignment="1">
      <alignment horizontal="left" vertical="top" wrapText="1"/>
    </xf>
    <xf numFmtId="0" fontId="14" fillId="0" borderId="0" xfId="0" applyFont="1" applyFill="1" applyBorder="1" applyAlignment="1">
      <alignment horizontal="left" vertical="top"/>
    </xf>
    <xf numFmtId="0" fontId="14" fillId="2" borderId="0" xfId="0" applyFont="1" applyFill="1" applyBorder="1" applyAlignment="1">
      <alignment horizontal="left" vertical="top"/>
    </xf>
    <xf numFmtId="0" fontId="13" fillId="2" borderId="0" xfId="0" applyFont="1" applyFill="1" applyBorder="1" applyAlignment="1">
      <alignment horizontal="left" vertical="top"/>
    </xf>
    <xf numFmtId="0" fontId="6" fillId="2" borderId="0" xfId="0" applyFont="1" applyFill="1" applyBorder="1" applyAlignment="1">
      <alignment horizontal="left" vertical="top"/>
    </xf>
    <xf numFmtId="0" fontId="4" fillId="3" borderId="0" xfId="0" applyFont="1" applyFill="1" applyBorder="1" applyAlignment="1">
      <alignment horizontal="left" vertical="top" wrapText="1"/>
    </xf>
    <xf numFmtId="0" fontId="6" fillId="0" borderId="0" xfId="0" applyFont="1" applyFill="1" applyAlignment="1">
      <alignment horizontal="left" vertical="top" wrapText="1"/>
    </xf>
    <xf numFmtId="0" fontId="6" fillId="2" borderId="0" xfId="0" applyFont="1" applyFill="1" applyAlignment="1">
      <alignment horizontal="left" vertical="top"/>
    </xf>
    <xf numFmtId="0" fontId="1" fillId="3" borderId="0" xfId="0" applyFont="1" applyFill="1" applyAlignment="1">
      <alignment horizontal="left" vertical="top"/>
    </xf>
    <xf numFmtId="0" fontId="2" fillId="3" borderId="0" xfId="0" applyFont="1" applyFill="1" applyAlignment="1">
      <alignment horizontal="left" vertical="top" wrapText="1"/>
    </xf>
    <xf numFmtId="0" fontId="19" fillId="3" borderId="0" xfId="0" applyFont="1" applyFill="1" applyAlignment="1">
      <alignment horizontal="left" vertical="top" wrapText="1"/>
    </xf>
    <xf numFmtId="0" fontId="30" fillId="0" borderId="0" xfId="0" applyFont="1" applyFill="1" applyBorder="1" applyAlignment="1">
      <alignment horizontal="left" vertical="top" wrapText="1"/>
    </xf>
    <xf numFmtId="0" fontId="27" fillId="3" borderId="0" xfId="0" applyFont="1" applyFill="1" applyAlignment="1">
      <alignment horizontal="left" vertical="top"/>
    </xf>
    <xf numFmtId="0" fontId="19" fillId="3" borderId="0" xfId="0" applyFont="1" applyFill="1" applyAlignment="1">
      <alignment horizontal="left" vertical="top" wrapText="1"/>
    </xf>
    <xf numFmtId="0" fontId="19" fillId="3" borderId="0" xfId="0" applyFont="1" applyFill="1" applyAlignment="1">
      <alignment horizontal="left" vertical="top" wrapText="1"/>
    </xf>
    <xf numFmtId="0" fontId="20" fillId="3" borderId="2" xfId="0" applyFont="1" applyFill="1" applyBorder="1" applyAlignment="1">
      <alignment horizontal="left" vertical="top" wrapText="1"/>
    </xf>
    <xf numFmtId="0" fontId="20" fillId="3" borderId="0" xfId="0" applyFont="1" applyFill="1" applyBorder="1" applyAlignment="1">
      <alignment horizontal="left" vertical="top"/>
    </xf>
    <xf numFmtId="0" fontId="9" fillId="3" borderId="0" xfId="0" applyFont="1" applyFill="1" applyAlignment="1">
      <alignment horizontal="left" vertical="top" wrapText="1"/>
    </xf>
    <xf numFmtId="0" fontId="0" fillId="0" borderId="0" xfId="0" applyAlignment="1">
      <alignment horizontal="left" vertical="top"/>
    </xf>
    <xf numFmtId="0" fontId="24" fillId="3" borderId="1" xfId="0" applyFont="1" applyFill="1" applyBorder="1" applyAlignment="1">
      <alignment horizontal="left" vertical="top"/>
    </xf>
    <xf numFmtId="0" fontId="25" fillId="3" borderId="0" xfId="0" applyFont="1" applyFill="1" applyAlignment="1">
      <alignment horizontal="left" vertical="top" wrapText="1"/>
    </xf>
    <xf numFmtId="0" fontId="26" fillId="0" borderId="0" xfId="0" applyFont="1" applyAlignment="1">
      <alignment horizontal="left" vertical="top" wrapText="1"/>
    </xf>
    <xf numFmtId="0" fontId="26" fillId="3" borderId="2" xfId="0" applyFont="1" applyFill="1" applyBorder="1" applyAlignment="1">
      <alignment horizontal="left" vertical="top" wrapText="1"/>
    </xf>
    <xf numFmtId="0" fontId="16" fillId="3" borderId="1" xfId="0" applyFont="1" applyFill="1" applyBorder="1" applyAlignment="1">
      <alignment vertical="top" wrapText="1"/>
    </xf>
    <xf numFmtId="0" fontId="18" fillId="3" borderId="0" xfId="0" applyFont="1" applyFill="1" applyAlignment="1">
      <alignment vertical="top" wrapText="1"/>
    </xf>
    <xf numFmtId="0" fontId="19" fillId="3" borderId="0" xfId="0" applyFont="1" applyFill="1" applyAlignment="1">
      <alignment vertical="top" wrapText="1"/>
    </xf>
    <xf numFmtId="0" fontId="19" fillId="3" borderId="2" xfId="0" applyFont="1" applyFill="1" applyBorder="1" applyAlignment="1">
      <alignment vertical="top" wrapText="1"/>
    </xf>
    <xf numFmtId="0" fontId="27" fillId="3" borderId="0" xfId="0" applyFont="1" applyFill="1" applyAlignment="1">
      <alignment vertical="top"/>
    </xf>
    <xf numFmtId="0" fontId="19" fillId="3" borderId="0" xfId="0" applyFont="1" applyFill="1" applyBorder="1" applyAlignment="1">
      <alignment vertical="top" wrapText="1"/>
    </xf>
    <xf numFmtId="0" fontId="9" fillId="3" borderId="2" xfId="0" applyFont="1" applyFill="1" applyBorder="1" applyAlignment="1">
      <alignment horizontal="left" vertical="top" wrapText="1"/>
    </xf>
    <xf numFmtId="0" fontId="0" fillId="3" borderId="0" xfId="0" applyFill="1" applyAlignment="1">
      <alignment wrapText="1"/>
    </xf>
    <xf numFmtId="0" fontId="0" fillId="3" borderId="0" xfId="0" applyFont="1" applyFill="1" applyAlignment="1">
      <alignment horizontal="left" vertical="top" wrapText="1"/>
    </xf>
    <xf numFmtId="0" fontId="18" fillId="3" borderId="2" xfId="0" applyFont="1" applyFill="1" applyBorder="1" applyAlignment="1">
      <alignment vertical="top" wrapText="1"/>
    </xf>
  </cellXfs>
  <cellStyles count="3">
    <cellStyle name="Hyperlink" xfId="1" builtinId="8"/>
    <cellStyle name="Standaard" xfId="0" builtinId="0"/>
    <cellStyle name="Standaard 2" xfId="2"/>
  </cellStyles>
  <dxfs count="127">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rgb="FFFF0000"/>
        </patternFill>
      </fill>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solid">
          <fgColor indexed="64"/>
          <bgColor theme="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4"/>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solid">
          <fgColor indexed="64"/>
          <bgColor theme="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4"/>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solid">
          <fgColor indexed="64"/>
          <bgColor theme="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4"/>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solid">
          <fgColor indexed="64"/>
          <bgColor theme="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rgb="FF002060"/>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4"/>
        <color auto="1"/>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top" textRotation="0" indent="0" justifyLastLine="0" shrinkToFit="0" readingOrder="0"/>
    </dxf>
    <dxf>
      <font>
        <b/>
        <strike val="0"/>
        <outline val="0"/>
        <shadow val="0"/>
        <u val="none"/>
        <vertAlign val="baseline"/>
        <sz val="14"/>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Gemiddelde scores op de domeinen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radarChart>
        <c:radarStyle val="marker"/>
        <c:varyColors val="0"/>
        <c:ser>
          <c:idx val="0"/>
          <c:order val="0"/>
          <c:tx>
            <c:strRef>
              <c:f>Grafiek!$B$11</c:f>
              <c:strCache>
                <c:ptCount val="1"/>
                <c:pt idx="0">
                  <c:v>&lt;vul aandoening in&gt;, &lt;vul datum in&gt;</c:v>
                </c:pt>
              </c:strCache>
            </c:strRef>
          </c:tx>
          <c:spPr>
            <a:ln w="28575" cap="rnd">
              <a:solidFill>
                <a:schemeClr val="accent2"/>
              </a:solidFill>
              <a:round/>
            </a:ln>
            <a:effectLst/>
          </c:spPr>
          <c:marker>
            <c:symbol val="none"/>
          </c:marker>
          <c:dLbls>
            <c:delete val="1"/>
          </c:dLbls>
          <c:cat>
            <c:strRef>
              <c:f>Grafiek!$A$12:$A$18</c:f>
              <c:strCache>
                <c:ptCount val="7"/>
                <c:pt idx="0">
                  <c:v>Multidisciplinair team</c:v>
                </c:pt>
                <c:pt idx="1">
                  <c:v>Uitkomsten</c:v>
                </c:pt>
                <c:pt idx="2">
                  <c:v>Kosten &amp; bekostiging</c:v>
                </c:pt>
                <c:pt idx="3">
                  <c:v>Samenwerking</c:v>
                </c:pt>
                <c:pt idx="4">
                  <c:v>Leren &amp; verbeteren</c:v>
                </c:pt>
                <c:pt idx="5">
                  <c:v>IT &amp; data</c:v>
                </c:pt>
                <c:pt idx="6">
                  <c:v>Cultuur &amp; Leiderschap</c:v>
                </c:pt>
              </c:strCache>
            </c:strRef>
          </c:cat>
          <c:val>
            <c:numRef>
              <c:f>Grafiek!$B$12:$B$18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7B31-4CB8-BDDD-9C039AE34E29}"/>
            </c:ext>
          </c:extLst>
        </c:ser>
        <c:ser>
          <c:idx val="1"/>
          <c:order val="1"/>
          <c:tx>
            <c:strRef>
              <c:f>Grafiek!$C$11</c:f>
              <c:strCache>
                <c:ptCount val="1"/>
                <c:pt idx="0">
                  <c:v>&lt;vul aandoening in&gt;, &lt;vul datum in&gt;</c:v>
                </c:pt>
              </c:strCache>
            </c:strRef>
          </c:tx>
          <c:spPr>
            <a:ln w="28575" cap="rnd">
              <a:solidFill>
                <a:schemeClr val="accent4"/>
              </a:solidFill>
              <a:round/>
            </a:ln>
            <a:effectLst/>
          </c:spPr>
          <c:marker>
            <c:symbol val="none"/>
          </c:marker>
          <c:dLbls>
            <c:delete val="1"/>
          </c:dLbls>
          <c:cat>
            <c:strRef>
              <c:f>Grafiek!$A$12:$A$18</c:f>
              <c:strCache>
                <c:ptCount val="7"/>
                <c:pt idx="0">
                  <c:v>Multidisciplinair team</c:v>
                </c:pt>
                <c:pt idx="1">
                  <c:v>Uitkomsten</c:v>
                </c:pt>
                <c:pt idx="2">
                  <c:v>Kosten &amp; bekostiging</c:v>
                </c:pt>
                <c:pt idx="3">
                  <c:v>Samenwerking</c:v>
                </c:pt>
                <c:pt idx="4">
                  <c:v>Leren &amp; verbeteren</c:v>
                </c:pt>
                <c:pt idx="5">
                  <c:v>IT &amp; data</c:v>
                </c:pt>
                <c:pt idx="6">
                  <c:v>Cultuur &amp; Leiderschap</c:v>
                </c:pt>
              </c:strCache>
            </c:strRef>
          </c:cat>
          <c:val>
            <c:numRef>
              <c:f>Grafiek!$C$12:$C$18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A43-4E7A-A17E-0617A27EB4E3}"/>
            </c:ext>
          </c:extLst>
        </c:ser>
        <c:ser>
          <c:idx val="2"/>
          <c:order val="2"/>
          <c:tx>
            <c:strRef>
              <c:f>Grafiek!$D$11</c:f>
              <c:strCache>
                <c:ptCount val="1"/>
                <c:pt idx="0">
                  <c:v>&lt;vul aandoening in&gt;, &lt;vul datum in&gt;</c:v>
                </c:pt>
              </c:strCache>
            </c:strRef>
          </c:tx>
          <c:spPr>
            <a:ln w="28575" cap="rnd">
              <a:solidFill>
                <a:schemeClr val="accent6"/>
              </a:solidFill>
              <a:round/>
            </a:ln>
            <a:effectLst/>
          </c:spPr>
          <c:marker>
            <c:symbol val="none"/>
          </c:marker>
          <c:dLbls>
            <c:delete val="1"/>
          </c:dLbls>
          <c:cat>
            <c:strRef>
              <c:f>Grafiek!$A$12:$A$18</c:f>
              <c:strCache>
                <c:ptCount val="7"/>
                <c:pt idx="0">
                  <c:v>Multidisciplinair team</c:v>
                </c:pt>
                <c:pt idx="1">
                  <c:v>Uitkomsten</c:v>
                </c:pt>
                <c:pt idx="2">
                  <c:v>Kosten &amp; bekostiging</c:v>
                </c:pt>
                <c:pt idx="3">
                  <c:v>Samenwerking</c:v>
                </c:pt>
                <c:pt idx="4">
                  <c:v>Leren &amp; verbeteren</c:v>
                </c:pt>
                <c:pt idx="5">
                  <c:v>IT &amp; data</c:v>
                </c:pt>
                <c:pt idx="6">
                  <c:v>Cultuur &amp; Leiderschap</c:v>
                </c:pt>
              </c:strCache>
            </c:strRef>
          </c:cat>
          <c:val>
            <c:numRef>
              <c:f>Grafiek!$D$12:$D$18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CA43-4E7A-A17E-0617A27EB4E3}"/>
            </c:ext>
          </c:extLst>
        </c:ser>
        <c:ser>
          <c:idx val="3"/>
          <c:order val="3"/>
          <c:tx>
            <c:strRef>
              <c:f>Grafiek!$E$11</c:f>
              <c:strCache>
                <c:ptCount val="1"/>
                <c:pt idx="0">
                  <c:v>&lt;vul aandoening in&gt;, &lt;vul datum in&gt;</c:v>
                </c:pt>
              </c:strCache>
            </c:strRef>
          </c:tx>
          <c:spPr>
            <a:ln w="28575" cap="rnd">
              <a:solidFill>
                <a:schemeClr val="accent2">
                  <a:lumMod val="60000"/>
                </a:schemeClr>
              </a:solidFill>
              <a:round/>
            </a:ln>
            <a:effectLst/>
          </c:spPr>
          <c:marker>
            <c:symbol val="none"/>
          </c:marker>
          <c:dLbls>
            <c:delete val="1"/>
          </c:dLbls>
          <c:cat>
            <c:strRef>
              <c:f>Grafiek!$A$12:$A$18</c:f>
              <c:strCache>
                <c:ptCount val="7"/>
                <c:pt idx="0">
                  <c:v>Multidisciplinair team</c:v>
                </c:pt>
                <c:pt idx="1">
                  <c:v>Uitkomsten</c:v>
                </c:pt>
                <c:pt idx="2">
                  <c:v>Kosten &amp; bekostiging</c:v>
                </c:pt>
                <c:pt idx="3">
                  <c:v>Samenwerking</c:v>
                </c:pt>
                <c:pt idx="4">
                  <c:v>Leren &amp; verbeteren</c:v>
                </c:pt>
                <c:pt idx="5">
                  <c:v>IT &amp; data</c:v>
                </c:pt>
                <c:pt idx="6">
                  <c:v>Cultuur &amp; Leiderschap</c:v>
                </c:pt>
              </c:strCache>
            </c:strRef>
          </c:cat>
          <c:val>
            <c:numRef>
              <c:f>Grafiek!$E$12:$E$18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CA43-4E7A-A17E-0617A27EB4E3}"/>
            </c:ext>
          </c:extLst>
        </c:ser>
        <c:dLbls>
          <c:showLegendKey val="0"/>
          <c:showVal val="1"/>
          <c:showCatName val="0"/>
          <c:showSerName val="0"/>
          <c:showPercent val="0"/>
          <c:showBubbleSize val="0"/>
        </c:dLbls>
        <c:axId val="602304488"/>
        <c:axId val="602304816"/>
      </c:radarChart>
      <c:catAx>
        <c:axId val="60230448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2304816"/>
        <c:crosses val="autoZero"/>
        <c:auto val="1"/>
        <c:lblAlgn val="ctr"/>
        <c:lblOffset val="100"/>
        <c:noMultiLvlLbl val="0"/>
      </c:catAx>
      <c:valAx>
        <c:axId val="602304816"/>
        <c:scaling>
          <c:orientation val="minMax"/>
          <c:max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23044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1411382</xdr:colOff>
      <xdr:row>3</xdr:row>
      <xdr:rowOff>133350</xdr:rowOff>
    </xdr:to>
    <xdr:pic>
      <xdr:nvPicPr>
        <xdr:cNvPr id="2051" name="Picture 3" descr="\\intern.zinl.nl\dfs\HomeFolder\LIN\Documents\My Pictures\LINNEAN_logo_LR_300x150pixels_PNG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4097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394446</xdr:colOff>
      <xdr:row>0</xdr:row>
      <xdr:rowOff>0</xdr:rowOff>
    </xdr:from>
    <xdr:to>
      <xdr:col>7</xdr:col>
      <xdr:colOff>590246</xdr:colOff>
      <xdr:row>4</xdr:row>
      <xdr:rowOff>128206</xdr:rowOff>
    </xdr:to>
    <xdr:pic>
      <xdr:nvPicPr>
        <xdr:cNvPr id="2" name="Afbeelding 1"/>
        <xdr:cNvPicPr>
          <a:picLocks noChangeAspect="1"/>
        </xdr:cNvPicPr>
      </xdr:nvPicPr>
      <xdr:blipFill>
        <a:blip xmlns:r="http://schemas.openxmlformats.org/officeDocument/2006/relationships" r:embed="rId2"/>
        <a:stretch>
          <a:fillRect/>
        </a:stretch>
      </xdr:blipFill>
      <xdr:spPr>
        <a:xfrm>
          <a:off x="10309411" y="0"/>
          <a:ext cx="1450859" cy="8453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345346</xdr:colOff>
      <xdr:row>20</xdr:row>
      <xdr:rowOff>18676</xdr:rowOff>
    </xdr:from>
    <xdr:to>
      <xdr:col>4</xdr:col>
      <xdr:colOff>661148</xdr:colOff>
      <xdr:row>51</xdr:row>
      <xdr:rowOff>11205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39414</xdr:colOff>
      <xdr:row>2</xdr:row>
      <xdr:rowOff>582011</xdr:rowOff>
    </xdr:from>
    <xdr:to>
      <xdr:col>17</xdr:col>
      <xdr:colOff>120856</xdr:colOff>
      <xdr:row>4</xdr:row>
      <xdr:rowOff>1291898</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449207" y="963011"/>
          <a:ext cx="6190580" cy="3937438"/>
        </a:xfrm>
        <a:prstGeom prst="rect">
          <a:avLst/>
        </a:prstGeom>
      </xdr:spPr>
    </xdr:pic>
    <xdr:clientData/>
  </xdr:twoCellAnchor>
</xdr:wsDr>
</file>

<file path=xl/tables/table1.xml><?xml version="1.0" encoding="utf-8"?>
<table xmlns="http://schemas.openxmlformats.org/spreadsheetml/2006/main" id="1" name="Tabel1" displayName="Tabel1" ref="A13:H34" totalsRowShown="0" headerRowDxfId="126" dataDxfId="125">
  <tableColumns count="8">
    <tableColumn id="1" name="ID" dataDxfId="3"/>
    <tableColumn id="2" name="Thema" dataDxfId="2"/>
    <tableColumn id="3" name="Vraag" dataDxfId="0"/>
    <tableColumn id="8" name="Code" dataDxfId="1"/>
    <tableColumn id="7" name="Vul score in (1-2-3-4-5 of laat leeg); zie instructie - punt 2 voor uitleg" dataDxfId="124"/>
    <tableColumn id="4" name="Toelichting score 1 (laagst)" dataDxfId="123"/>
    <tableColumn id="5" name="Toelichting score 3" dataDxfId="122"/>
    <tableColumn id="6" name="Toelichting score 5 (hoogst)" dataDxfId="121"/>
  </tableColumns>
  <tableStyleInfo name="TableStyleMedium6" showFirstColumn="0" showLastColumn="0" showRowStripes="1" showColumnStripes="0"/>
</table>
</file>

<file path=xl/tables/table2.xml><?xml version="1.0" encoding="utf-8"?>
<table xmlns="http://schemas.openxmlformats.org/spreadsheetml/2006/main" id="4" name="Tabel4" displayName="Tabel4" ref="A11:R32" totalsRowShown="0" headerRowDxfId="120" dataDxfId="119">
  <tableColumns count="18">
    <tableColumn id="1" name="Naam" dataDxfId="118">
      <calculatedColumnFormula>QuickScan!$D14</calculatedColumnFormula>
    </tableColumn>
    <tableColumn id="2" name="Individu A" dataDxfId="117"/>
    <tableColumn id="3" name="Individu B" dataDxfId="116"/>
    <tableColumn id="4" name="Individu C" dataDxfId="115"/>
    <tableColumn id="5" name="Individu D" dataDxfId="114"/>
    <tableColumn id="6" name="Individu E" dataDxfId="113"/>
    <tableColumn id="7" name="Individu F" dataDxfId="112"/>
    <tableColumn id="8" name="Individu G" dataDxfId="111"/>
    <tableColumn id="9" name="Individu H" dataDxfId="110"/>
    <tableColumn id="10" name="Individu I" dataDxfId="109"/>
    <tableColumn id="11" name="Individu J" dataDxfId="108"/>
    <tableColumn id="12" name="Individu K" dataDxfId="107"/>
    <tableColumn id="13" name="Individu L" dataDxfId="106"/>
    <tableColumn id="14" name="Individu M" dataDxfId="105"/>
    <tableColumn id="15" name="Individu N" dataDxfId="104"/>
    <tableColumn id="16" name="Individu X" dataDxfId="103"/>
    <tableColumn id="17" name="Kolom1" dataDxfId="102"/>
    <tableColumn id="18" name="Gemiddelde scores" dataDxfId="101">
      <calculatedColumnFormula>AVERAGE(B12:Q12)</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1" name="Tabel412" displayName="Tabel412" ref="A11:R32" totalsRowShown="0" headerRowDxfId="100" dataDxfId="99">
  <tableColumns count="18">
    <tableColumn id="1" name="Naam" dataDxfId="98">
      <calculatedColumnFormula>QuickScan!$D14</calculatedColumnFormula>
    </tableColumn>
    <tableColumn id="2" name="Individu A" dataDxfId="97"/>
    <tableColumn id="3" name="Individu B" dataDxfId="96"/>
    <tableColumn id="4" name="Individu C" dataDxfId="95"/>
    <tableColumn id="5" name="Individu D" dataDxfId="94"/>
    <tableColumn id="6" name="Individu E" dataDxfId="93"/>
    <tableColumn id="7" name="Individu F" dataDxfId="92"/>
    <tableColumn id="8" name="Individu G" dataDxfId="91"/>
    <tableColumn id="9" name="Individu H" dataDxfId="90"/>
    <tableColumn id="10" name="Individu I" dataDxfId="89"/>
    <tableColumn id="11" name="Individu J" dataDxfId="88"/>
    <tableColumn id="12" name="Individu K" dataDxfId="87"/>
    <tableColumn id="13" name="Individu L" dataDxfId="86"/>
    <tableColumn id="14" name="Individu M" dataDxfId="85"/>
    <tableColumn id="15" name="Individu N" dataDxfId="84"/>
    <tableColumn id="16" name="Individu X" dataDxfId="83"/>
    <tableColumn id="17" name="Kolom1" dataDxfId="82"/>
    <tableColumn id="18" name="Gemiddelde scores" dataDxfId="81">
      <calculatedColumnFormula>AVERAGE(B12:Q12)</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12" name="Tabel413" displayName="Tabel413" ref="A11:R32" totalsRowShown="0" headerRowDxfId="80" dataDxfId="79">
  <tableColumns count="18">
    <tableColumn id="1" name="Naam" dataDxfId="78">
      <calculatedColumnFormula>QuickScan!$D14</calculatedColumnFormula>
    </tableColumn>
    <tableColumn id="2" name="Individu A" dataDxfId="77"/>
    <tableColumn id="3" name="Individu B" dataDxfId="76"/>
    <tableColumn id="4" name="Individu C" dataDxfId="75"/>
    <tableColumn id="5" name="Individu D" dataDxfId="74"/>
    <tableColumn id="6" name="Individu E" dataDxfId="73"/>
    <tableColumn id="7" name="Individu F" dataDxfId="72"/>
    <tableColumn id="8" name="Individu G" dataDxfId="71"/>
    <tableColumn id="9" name="Individu H" dataDxfId="70"/>
    <tableColumn id="10" name="Individu I" dataDxfId="69"/>
    <tableColumn id="11" name="Individu J" dataDxfId="68"/>
    <tableColumn id="12" name="Individu K" dataDxfId="67"/>
    <tableColumn id="13" name="Individu L" dataDxfId="66"/>
    <tableColumn id="14" name="Individu M" dataDxfId="65"/>
    <tableColumn id="15" name="Individu N" dataDxfId="64"/>
    <tableColumn id="16" name="Individu X" dataDxfId="63"/>
    <tableColumn id="17" name="Kolom1" dataDxfId="62"/>
    <tableColumn id="18" name="Gemiddelde scores" dataDxfId="61">
      <calculatedColumnFormula>AVERAGE(B12:Q12)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3" name="Tabel414" displayName="Tabel414" ref="A11:R32" totalsRowShown="0" headerRowDxfId="60" dataDxfId="59">
  <tableColumns count="18">
    <tableColumn id="1" name="Naam" dataDxfId="58">
      <calculatedColumnFormula>QuickScan!$D14</calculatedColumnFormula>
    </tableColumn>
    <tableColumn id="2" name="Individu A" dataDxfId="57"/>
    <tableColumn id="3" name="Individu B" dataDxfId="56"/>
    <tableColumn id="4" name="Individu C" dataDxfId="55"/>
    <tableColumn id="5" name="Individu D" dataDxfId="54"/>
    <tableColumn id="6" name="Individu E" dataDxfId="53"/>
    <tableColumn id="7" name="Individu F" dataDxfId="52"/>
    <tableColumn id="8" name="Individu G" dataDxfId="51"/>
    <tableColumn id="9" name="Individu H" dataDxfId="50"/>
    <tableColumn id="10" name="Individu I" dataDxfId="49"/>
    <tableColumn id="11" name="Individu J" dataDxfId="48"/>
    <tableColumn id="12" name="Individu K" dataDxfId="47"/>
    <tableColumn id="13" name="Individu L" dataDxfId="46"/>
    <tableColumn id="14" name="Individu M" dataDxfId="45"/>
    <tableColumn id="15" name="Individu N" dataDxfId="44"/>
    <tableColumn id="16" name="Individu X" dataDxfId="43"/>
    <tableColumn id="17" name="Kolom1" dataDxfId="42"/>
    <tableColumn id="18" name="Gemiddelde scores" dataDxfId="41">
      <calculatedColumnFormula>AVERAGE(B12:Q12)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6"/>
  <sheetViews>
    <sheetView zoomScale="85" zoomScaleNormal="85" workbookViewId="0">
      <selection activeCell="A16" sqref="A16"/>
    </sheetView>
  </sheetViews>
  <sheetFormatPr defaultColWidth="9.109375" defaultRowHeight="14.4" x14ac:dyDescent="0.3"/>
  <cols>
    <col min="1" max="1" width="108" style="22" bestFit="1" customWidth="1"/>
    <col min="2" max="16384" width="9.109375" style="22"/>
  </cols>
  <sheetData>
    <row r="5" spans="1:8" ht="15.6" x14ac:dyDescent="0.3">
      <c r="A5" s="21" t="s">
        <v>42</v>
      </c>
    </row>
    <row r="6" spans="1:8" x14ac:dyDescent="0.3">
      <c r="A6" s="23" t="s">
        <v>74</v>
      </c>
    </row>
    <row r="7" spans="1:8" x14ac:dyDescent="0.3">
      <c r="A7" s="23"/>
    </row>
    <row r="8" spans="1:8" ht="110.25" customHeight="1" x14ac:dyDescent="0.3">
      <c r="A8" s="52" t="s">
        <v>75</v>
      </c>
      <c r="B8" s="52"/>
      <c r="C8" s="52"/>
      <c r="D8" s="52"/>
      <c r="E8" s="52"/>
      <c r="F8" s="52"/>
      <c r="G8" s="52"/>
      <c r="H8" s="52"/>
    </row>
    <row r="9" spans="1:8" x14ac:dyDescent="0.3">
      <c r="A9" s="48"/>
      <c r="B9" s="48"/>
      <c r="C9" s="48"/>
      <c r="D9" s="48"/>
      <c r="E9" s="48"/>
      <c r="F9" s="48"/>
      <c r="G9" s="48"/>
      <c r="H9" s="48"/>
    </row>
    <row r="10" spans="1:8" x14ac:dyDescent="0.3">
      <c r="A10" s="22" t="s">
        <v>63</v>
      </c>
      <c r="B10" s="24" t="s">
        <v>64</v>
      </c>
    </row>
    <row r="11" spans="1:8" ht="18" x14ac:dyDescent="0.3">
      <c r="A11" s="25" t="s">
        <v>65</v>
      </c>
      <c r="B11" s="24" t="s">
        <v>66</v>
      </c>
      <c r="C11" s="26"/>
    </row>
    <row r="12" spans="1:8" ht="18" x14ac:dyDescent="0.3">
      <c r="A12" s="25"/>
      <c r="B12" s="24"/>
      <c r="C12" s="26"/>
    </row>
    <row r="13" spans="1:8" ht="18" x14ac:dyDescent="0.3">
      <c r="A13" s="22" t="s">
        <v>67</v>
      </c>
      <c r="B13" s="26"/>
      <c r="C13" s="26"/>
    </row>
    <row r="14" spans="1:8" ht="18" x14ac:dyDescent="0.3">
      <c r="B14" s="26"/>
      <c r="C14" s="26"/>
    </row>
    <row r="15" spans="1:8" ht="18" x14ac:dyDescent="0.3">
      <c r="A15" s="50" t="s">
        <v>76</v>
      </c>
      <c r="B15" s="26"/>
      <c r="C15" s="26"/>
    </row>
    <row r="16" spans="1:8" x14ac:dyDescent="0.3">
      <c r="A16" s="25" t="s">
        <v>180</v>
      </c>
    </row>
    <row r="17" spans="1:3" x14ac:dyDescent="0.3">
      <c r="A17" s="25"/>
    </row>
    <row r="21" spans="1:3" ht="18" x14ac:dyDescent="0.3">
      <c r="A21" s="26"/>
      <c r="B21" s="26"/>
      <c r="C21" s="26"/>
    </row>
    <row r="22" spans="1:3" ht="18" x14ac:dyDescent="0.3">
      <c r="A22" s="26"/>
      <c r="B22" s="26"/>
      <c r="C22" s="26"/>
    </row>
    <row r="23" spans="1:3" ht="18" x14ac:dyDescent="0.3">
      <c r="B23" s="26"/>
      <c r="C23" s="26"/>
    </row>
    <row r="24" spans="1:3" ht="18" x14ac:dyDescent="0.3">
      <c r="A24" s="26"/>
      <c r="B24" s="26"/>
      <c r="C24" s="26"/>
    </row>
    <row r="25" spans="1:3" ht="18" x14ac:dyDescent="0.3">
      <c r="A25" s="26"/>
      <c r="B25" s="26"/>
      <c r="C25" s="26"/>
    </row>
    <row r="26" spans="1:3" ht="18" x14ac:dyDescent="0.3">
      <c r="A26" s="26"/>
      <c r="B26" s="26"/>
      <c r="C26" s="26"/>
    </row>
  </sheetData>
  <mergeCells count="1">
    <mergeCell ref="A8:H8"/>
  </mergeCells>
  <hyperlinks>
    <hyperlink ref="B10" location="'Instructies projectleider'!A1" display="Ga dan naar het tabblad &quot;Instructies Projectleider&quot;"/>
    <hyperlink ref="B11" location="QuickScan!A1" display="Ga dan direct naar het tabblad &quot;QuickScan&quo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9" sqref="A9"/>
    </sheetView>
  </sheetViews>
  <sheetFormatPr defaultRowHeight="14.4" x14ac:dyDescent="0.3"/>
  <cols>
    <col min="1" max="1" width="115.77734375" style="68" customWidth="1"/>
    <col min="2" max="16384" width="8.88671875" style="68"/>
  </cols>
  <sheetData>
    <row r="2" spans="1:1" x14ac:dyDescent="0.3">
      <c r="A2" s="68" t="s">
        <v>188</v>
      </c>
    </row>
    <row r="4" spans="1:1" ht="72" x14ac:dyDescent="0.3">
      <c r="A4" s="68" t="s">
        <v>189</v>
      </c>
    </row>
    <row r="6" spans="1:1" ht="28.8" x14ac:dyDescent="0.3">
      <c r="A6" s="68" t="s">
        <v>191</v>
      </c>
    </row>
    <row r="8" spans="1:1" ht="86.4" x14ac:dyDescent="0.3">
      <c r="A8" s="69" t="s">
        <v>192</v>
      </c>
    </row>
    <row r="10" spans="1:1" ht="57.6" x14ac:dyDescent="0.3">
      <c r="A10" s="68" t="s">
        <v>193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I39"/>
  <sheetViews>
    <sheetView tabSelected="1" zoomScale="55" zoomScaleNormal="55" workbookViewId="0">
      <selection activeCell="E13" sqref="E13"/>
    </sheetView>
  </sheetViews>
  <sheetFormatPr defaultColWidth="9.109375" defaultRowHeight="21" x14ac:dyDescent="0.3"/>
  <cols>
    <col min="1" max="1" width="8" style="5" customWidth="1"/>
    <col min="2" max="2" width="28.109375" style="5" customWidth="1"/>
    <col min="3" max="3" width="64.44140625" style="6" customWidth="1"/>
    <col min="4" max="4" width="64.44140625" style="6" hidden="1" customWidth="1"/>
    <col min="5" max="5" width="46.88671875" style="1" bestFit="1" customWidth="1"/>
    <col min="6" max="6" width="48.109375" style="1" customWidth="1"/>
    <col min="7" max="7" width="38.109375" style="4" customWidth="1"/>
    <col min="8" max="8" width="58.33203125" style="1" customWidth="1"/>
    <col min="9" max="9" width="9.109375" style="7"/>
    <col min="10" max="10" width="19.5546875" style="5" customWidth="1"/>
    <col min="11" max="16384" width="9.109375" style="5"/>
  </cols>
  <sheetData>
    <row r="2" spans="1:9" ht="23.4" x14ac:dyDescent="0.3">
      <c r="A2" s="14" t="s">
        <v>32</v>
      </c>
      <c r="B2" s="15"/>
      <c r="C2" s="16"/>
      <c r="D2" s="16"/>
      <c r="E2" s="17"/>
      <c r="F2" s="17"/>
      <c r="G2" s="18"/>
      <c r="H2" s="17"/>
      <c r="I2" s="5"/>
    </row>
    <row r="3" spans="1:9" ht="21" customHeight="1" x14ac:dyDescent="0.3">
      <c r="A3" s="54" t="s">
        <v>48</v>
      </c>
      <c r="B3" s="54"/>
      <c r="C3" s="54"/>
      <c r="D3" s="54"/>
      <c r="E3" s="54"/>
      <c r="F3" s="54"/>
      <c r="G3" s="54"/>
      <c r="H3" s="54"/>
      <c r="I3" s="5"/>
    </row>
    <row r="4" spans="1:9" ht="48.75" customHeight="1" x14ac:dyDescent="0.3">
      <c r="A4" s="53" t="s">
        <v>68</v>
      </c>
      <c r="B4" s="53"/>
      <c r="C4" s="53"/>
      <c r="D4" s="53"/>
      <c r="E4" s="53"/>
      <c r="F4" s="53"/>
      <c r="G4" s="53"/>
      <c r="H4" s="53"/>
      <c r="I4" s="5"/>
    </row>
    <row r="5" spans="1:9" ht="20.399999999999999" x14ac:dyDescent="0.3">
      <c r="A5" s="8"/>
      <c r="B5" s="8"/>
      <c r="C5" s="8"/>
      <c r="D5" s="8"/>
      <c r="E5" s="8"/>
      <c r="F5" s="8"/>
      <c r="G5" s="8"/>
      <c r="H5" s="8"/>
      <c r="I5" s="5"/>
    </row>
    <row r="6" spans="1:9" s="22" customFormat="1" ht="18" x14ac:dyDescent="0.3">
      <c r="A6" s="28" t="s">
        <v>10</v>
      </c>
      <c r="B6" s="26"/>
      <c r="C6" s="26"/>
    </row>
    <row r="7" spans="1:9" s="22" customFormat="1" ht="18" x14ac:dyDescent="0.3">
      <c r="A7" s="26" t="s">
        <v>5</v>
      </c>
      <c r="C7" s="26" t="s">
        <v>43</v>
      </c>
    </row>
    <row r="8" spans="1:9" s="22" customFormat="1" ht="18" x14ac:dyDescent="0.3">
      <c r="A8" s="26" t="s">
        <v>6</v>
      </c>
      <c r="C8" s="26" t="s">
        <v>44</v>
      </c>
    </row>
    <row r="9" spans="1:9" s="22" customFormat="1" ht="18" x14ac:dyDescent="0.3">
      <c r="A9" s="26" t="s">
        <v>7</v>
      </c>
      <c r="C9" s="26" t="s">
        <v>45</v>
      </c>
    </row>
    <row r="10" spans="1:9" s="22" customFormat="1" ht="18" x14ac:dyDescent="0.3">
      <c r="A10" s="26" t="s">
        <v>49</v>
      </c>
      <c r="C10" s="26" t="s">
        <v>46</v>
      </c>
    </row>
    <row r="11" spans="1:9" s="22" customFormat="1" ht="18" x14ac:dyDescent="0.3">
      <c r="A11" s="26" t="s">
        <v>50</v>
      </c>
      <c r="C11" s="26" t="s">
        <v>51</v>
      </c>
    </row>
    <row r="12" spans="1:9" ht="6" customHeight="1" x14ac:dyDescent="0.3">
      <c r="A12" s="3"/>
      <c r="I12" s="5"/>
    </row>
    <row r="13" spans="1:9" ht="39" customHeight="1" x14ac:dyDescent="0.3">
      <c r="A13" s="13" t="s">
        <v>2</v>
      </c>
      <c r="B13" s="10" t="s">
        <v>1</v>
      </c>
      <c r="C13" s="11" t="s">
        <v>41</v>
      </c>
      <c r="D13" s="11" t="s">
        <v>9</v>
      </c>
      <c r="E13" s="49" t="s">
        <v>98</v>
      </c>
      <c r="F13" s="11" t="s">
        <v>60</v>
      </c>
      <c r="G13" s="11" t="s">
        <v>61</v>
      </c>
      <c r="H13" s="11" t="s">
        <v>62</v>
      </c>
      <c r="I13" s="5"/>
    </row>
    <row r="14" spans="1:9" ht="97.8" customHeight="1" x14ac:dyDescent="0.3">
      <c r="A14" s="10">
        <v>1</v>
      </c>
      <c r="B14" s="10" t="s">
        <v>15</v>
      </c>
      <c r="C14" s="10" t="s">
        <v>16</v>
      </c>
      <c r="D14" s="11" t="s">
        <v>163</v>
      </c>
      <c r="E14" s="19"/>
      <c r="F14" s="10" t="s">
        <v>99</v>
      </c>
      <c r="G14" s="10" t="s">
        <v>100</v>
      </c>
      <c r="H14" s="10" t="s">
        <v>101</v>
      </c>
      <c r="I14" s="5"/>
    </row>
    <row r="15" spans="1:9" ht="82.8" customHeight="1" x14ac:dyDescent="0.3">
      <c r="A15" s="10">
        <v>2</v>
      </c>
      <c r="B15" s="10" t="s">
        <v>15</v>
      </c>
      <c r="C15" s="10" t="s">
        <v>0</v>
      </c>
      <c r="D15" s="11" t="s">
        <v>164</v>
      </c>
      <c r="E15" s="19"/>
      <c r="F15" s="10" t="s">
        <v>102</v>
      </c>
      <c r="G15" s="10" t="s">
        <v>107</v>
      </c>
      <c r="H15" s="10" t="s">
        <v>103</v>
      </c>
      <c r="I15" s="5"/>
    </row>
    <row r="16" spans="1:9" ht="72" x14ac:dyDescent="0.3">
      <c r="A16" s="10">
        <v>3</v>
      </c>
      <c r="B16" s="10" t="s">
        <v>15</v>
      </c>
      <c r="C16" s="10" t="s">
        <v>3</v>
      </c>
      <c r="D16" s="11" t="s">
        <v>165</v>
      </c>
      <c r="E16" s="19"/>
      <c r="F16" s="10" t="s">
        <v>104</v>
      </c>
      <c r="G16" s="10" t="s">
        <v>105</v>
      </c>
      <c r="H16" s="10" t="s">
        <v>106</v>
      </c>
      <c r="I16" s="5"/>
    </row>
    <row r="17" spans="1:9" ht="72" x14ac:dyDescent="0.3">
      <c r="A17" s="10">
        <v>4</v>
      </c>
      <c r="B17" s="10" t="s">
        <v>77</v>
      </c>
      <c r="C17" s="10" t="s">
        <v>4</v>
      </c>
      <c r="D17" s="11" t="s">
        <v>166</v>
      </c>
      <c r="E17" s="19"/>
      <c r="F17" s="10" t="s">
        <v>108</v>
      </c>
      <c r="G17" s="10" t="s">
        <v>109</v>
      </c>
      <c r="H17" s="10" t="s">
        <v>110</v>
      </c>
      <c r="I17" s="5"/>
    </row>
    <row r="18" spans="1:9" ht="180" x14ac:dyDescent="0.3">
      <c r="A18" s="10">
        <v>5</v>
      </c>
      <c r="B18" s="10" t="s">
        <v>77</v>
      </c>
      <c r="C18" s="10" t="s">
        <v>82</v>
      </c>
      <c r="D18" s="11" t="s">
        <v>161</v>
      </c>
      <c r="E18" s="19"/>
      <c r="F18" s="10" t="s">
        <v>111</v>
      </c>
      <c r="G18" s="10" t="s">
        <v>112</v>
      </c>
      <c r="H18" s="10" t="s">
        <v>113</v>
      </c>
      <c r="I18" s="5"/>
    </row>
    <row r="19" spans="1:9" ht="126" x14ac:dyDescent="0.3">
      <c r="A19" s="10">
        <v>6</v>
      </c>
      <c r="B19" s="10" t="s">
        <v>77</v>
      </c>
      <c r="C19" s="10" t="s">
        <v>83</v>
      </c>
      <c r="D19" s="11" t="s">
        <v>167</v>
      </c>
      <c r="E19" s="19"/>
      <c r="F19" s="10" t="s">
        <v>114</v>
      </c>
      <c r="G19" s="10" t="s">
        <v>115</v>
      </c>
      <c r="H19" s="10" t="s">
        <v>116</v>
      </c>
      <c r="I19" s="5"/>
    </row>
    <row r="20" spans="1:9" ht="177.75" customHeight="1" x14ac:dyDescent="0.3">
      <c r="A20" s="10">
        <v>7</v>
      </c>
      <c r="B20" s="10" t="s">
        <v>78</v>
      </c>
      <c r="C20" s="10" t="s">
        <v>71</v>
      </c>
      <c r="D20" s="11" t="s">
        <v>162</v>
      </c>
      <c r="E20" s="19"/>
      <c r="F20" s="10" t="s">
        <v>72</v>
      </c>
      <c r="G20" s="10" t="s">
        <v>117</v>
      </c>
      <c r="H20" s="10" t="s">
        <v>118</v>
      </c>
      <c r="I20" s="5"/>
    </row>
    <row r="21" spans="1:9" ht="126.75" customHeight="1" x14ac:dyDescent="0.3">
      <c r="A21" s="10">
        <v>8</v>
      </c>
      <c r="B21" s="10" t="s">
        <v>78</v>
      </c>
      <c r="C21" s="10" t="s">
        <v>84</v>
      </c>
      <c r="D21" s="11" t="s">
        <v>181</v>
      </c>
      <c r="E21" s="19"/>
      <c r="F21" s="10" t="s">
        <v>119</v>
      </c>
      <c r="G21" s="10" t="s">
        <v>120</v>
      </c>
      <c r="H21" s="10" t="s">
        <v>121</v>
      </c>
      <c r="I21" s="5"/>
    </row>
    <row r="22" spans="1:9" ht="108" x14ac:dyDescent="0.3">
      <c r="A22" s="10">
        <v>9</v>
      </c>
      <c r="B22" s="10" t="s">
        <v>78</v>
      </c>
      <c r="C22" s="10" t="s">
        <v>85</v>
      </c>
      <c r="D22" s="11" t="s">
        <v>182</v>
      </c>
      <c r="E22" s="19"/>
      <c r="F22" s="10" t="s">
        <v>122</v>
      </c>
      <c r="G22" s="10" t="s">
        <v>123</v>
      </c>
      <c r="H22" s="10" t="s">
        <v>124</v>
      </c>
      <c r="I22" s="5"/>
    </row>
    <row r="23" spans="1:9" ht="54" x14ac:dyDescent="0.3">
      <c r="A23" s="10">
        <v>10</v>
      </c>
      <c r="B23" s="10" t="s">
        <v>79</v>
      </c>
      <c r="C23" s="10" t="s">
        <v>86</v>
      </c>
      <c r="D23" s="11" t="s">
        <v>168</v>
      </c>
      <c r="E23" s="19"/>
      <c r="F23" s="10" t="s">
        <v>125</v>
      </c>
      <c r="G23" s="10" t="s">
        <v>126</v>
      </c>
      <c r="H23" s="10" t="s">
        <v>17</v>
      </c>
      <c r="I23" s="5"/>
    </row>
    <row r="24" spans="1:9" ht="72" x14ac:dyDescent="0.3">
      <c r="A24" s="10">
        <v>11</v>
      </c>
      <c r="B24" s="10" t="s">
        <v>79</v>
      </c>
      <c r="C24" s="10" t="s">
        <v>87</v>
      </c>
      <c r="D24" s="11" t="s">
        <v>169</v>
      </c>
      <c r="E24" s="19"/>
      <c r="F24" s="10" t="s">
        <v>127</v>
      </c>
      <c r="G24" s="10" t="s">
        <v>128</v>
      </c>
      <c r="H24" s="10" t="s">
        <v>129</v>
      </c>
      <c r="I24" s="5"/>
    </row>
    <row r="25" spans="1:9" ht="144" x14ac:dyDescent="0.3">
      <c r="A25" s="10">
        <v>12</v>
      </c>
      <c r="B25" s="10" t="s">
        <v>79</v>
      </c>
      <c r="C25" s="10" t="s">
        <v>88</v>
      </c>
      <c r="D25" s="11" t="s">
        <v>170</v>
      </c>
      <c r="E25" s="19"/>
      <c r="F25" s="10" t="s">
        <v>130</v>
      </c>
      <c r="G25" s="10" t="s">
        <v>131</v>
      </c>
      <c r="H25" s="10" t="s">
        <v>132</v>
      </c>
      <c r="I25" s="5"/>
    </row>
    <row r="26" spans="1:9" ht="135" customHeight="1" x14ac:dyDescent="0.3">
      <c r="A26" s="10">
        <v>13</v>
      </c>
      <c r="B26" s="10" t="s">
        <v>80</v>
      </c>
      <c r="C26" s="10" t="s">
        <v>89</v>
      </c>
      <c r="D26" s="11" t="s">
        <v>171</v>
      </c>
      <c r="E26" s="19"/>
      <c r="F26" s="10" t="s">
        <v>133</v>
      </c>
      <c r="G26" s="10" t="s">
        <v>134</v>
      </c>
      <c r="H26" s="10" t="s">
        <v>135</v>
      </c>
      <c r="I26" s="5"/>
    </row>
    <row r="27" spans="1:9" ht="108" x14ac:dyDescent="0.3">
      <c r="A27" s="10">
        <v>14</v>
      </c>
      <c r="B27" s="10" t="s">
        <v>80</v>
      </c>
      <c r="C27" s="10" t="s">
        <v>90</v>
      </c>
      <c r="D27" s="11" t="s">
        <v>172</v>
      </c>
      <c r="E27" s="19"/>
      <c r="F27" s="10" t="s">
        <v>136</v>
      </c>
      <c r="G27" s="10" t="s">
        <v>137</v>
      </c>
      <c r="H27" s="10" t="s">
        <v>138</v>
      </c>
      <c r="I27" s="5"/>
    </row>
    <row r="28" spans="1:9" ht="90" x14ac:dyDescent="0.3">
      <c r="A28" s="10">
        <v>15</v>
      </c>
      <c r="B28" s="10" t="s">
        <v>80</v>
      </c>
      <c r="C28" s="10" t="s">
        <v>91</v>
      </c>
      <c r="D28" s="11" t="s">
        <v>173</v>
      </c>
      <c r="E28" s="19"/>
      <c r="F28" s="10" t="s">
        <v>139</v>
      </c>
      <c r="G28" s="10" t="s">
        <v>140</v>
      </c>
      <c r="H28" s="10" t="s">
        <v>141</v>
      </c>
      <c r="I28" s="5"/>
    </row>
    <row r="29" spans="1:9" ht="72" x14ac:dyDescent="0.3">
      <c r="A29" s="10">
        <v>16</v>
      </c>
      <c r="B29" s="10" t="s">
        <v>12</v>
      </c>
      <c r="C29" s="10" t="s">
        <v>92</v>
      </c>
      <c r="D29" s="11" t="s">
        <v>174</v>
      </c>
      <c r="E29" s="19"/>
      <c r="F29" s="10" t="s">
        <v>142</v>
      </c>
      <c r="G29" s="10" t="s">
        <v>143</v>
      </c>
      <c r="H29" s="10" t="s">
        <v>144</v>
      </c>
      <c r="I29" s="5"/>
    </row>
    <row r="30" spans="1:9" ht="72" x14ac:dyDescent="0.3">
      <c r="A30" s="10">
        <v>17</v>
      </c>
      <c r="B30" s="10" t="s">
        <v>12</v>
      </c>
      <c r="C30" s="10" t="s">
        <v>93</v>
      </c>
      <c r="D30" s="11" t="s">
        <v>175</v>
      </c>
      <c r="E30" s="19"/>
      <c r="F30" s="10" t="s">
        <v>145</v>
      </c>
      <c r="G30" s="10" t="s">
        <v>146</v>
      </c>
      <c r="H30" s="10" t="s">
        <v>147</v>
      </c>
      <c r="I30" s="5"/>
    </row>
    <row r="31" spans="1:9" ht="108" x14ac:dyDescent="0.3">
      <c r="A31" s="10">
        <v>18</v>
      </c>
      <c r="B31" s="10" t="s">
        <v>12</v>
      </c>
      <c r="C31" s="10" t="s">
        <v>94</v>
      </c>
      <c r="D31" s="11" t="s">
        <v>176</v>
      </c>
      <c r="E31" s="19"/>
      <c r="F31" s="10" t="s">
        <v>148</v>
      </c>
      <c r="G31" s="10" t="s">
        <v>149</v>
      </c>
      <c r="H31" s="10" t="s">
        <v>150</v>
      </c>
      <c r="I31" s="5"/>
    </row>
    <row r="32" spans="1:9" ht="72" x14ac:dyDescent="0.3">
      <c r="A32" s="10">
        <v>19</v>
      </c>
      <c r="B32" s="10" t="s">
        <v>81</v>
      </c>
      <c r="C32" s="10" t="s">
        <v>95</v>
      </c>
      <c r="D32" s="11" t="s">
        <v>177</v>
      </c>
      <c r="E32" s="19"/>
      <c r="F32" s="10" t="s">
        <v>151</v>
      </c>
      <c r="G32" s="10" t="s">
        <v>152</v>
      </c>
      <c r="H32" s="10" t="s">
        <v>153</v>
      </c>
      <c r="I32" s="5"/>
    </row>
    <row r="33" spans="1:9" ht="54" x14ac:dyDescent="0.3">
      <c r="A33" s="10">
        <v>20</v>
      </c>
      <c r="B33" s="10" t="s">
        <v>81</v>
      </c>
      <c r="C33" s="10" t="s">
        <v>96</v>
      </c>
      <c r="D33" s="11" t="s">
        <v>178</v>
      </c>
      <c r="E33" s="19"/>
      <c r="F33" s="10" t="s">
        <v>154</v>
      </c>
      <c r="G33" s="10" t="s">
        <v>155</v>
      </c>
      <c r="H33" s="10" t="s">
        <v>156</v>
      </c>
      <c r="I33" s="5"/>
    </row>
    <row r="34" spans="1:9" ht="144" x14ac:dyDescent="0.3">
      <c r="A34" s="10">
        <v>21</v>
      </c>
      <c r="B34" s="10" t="s">
        <v>81</v>
      </c>
      <c r="C34" s="10" t="s">
        <v>97</v>
      </c>
      <c r="D34" s="11" t="s">
        <v>179</v>
      </c>
      <c r="E34" s="19"/>
      <c r="F34" s="10" t="s">
        <v>157</v>
      </c>
      <c r="G34" s="10" t="s">
        <v>158</v>
      </c>
      <c r="H34" s="10" t="s">
        <v>159</v>
      </c>
      <c r="I34" s="5"/>
    </row>
    <row r="35" spans="1:9" x14ac:dyDescent="0.3">
      <c r="B35" s="4"/>
      <c r="C35" s="1"/>
      <c r="D35" s="1"/>
      <c r="I35" s="5"/>
    </row>
    <row r="36" spans="1:9" x14ac:dyDescent="0.3">
      <c r="A36" s="25" t="s">
        <v>180</v>
      </c>
    </row>
    <row r="39" spans="1:9" x14ac:dyDescent="0.3">
      <c r="B39" s="7"/>
      <c r="I39" s="5"/>
    </row>
  </sheetData>
  <mergeCells count="2">
    <mergeCell ref="A4:H4"/>
    <mergeCell ref="A3:H3"/>
  </mergeCells>
  <dataValidations count="1">
    <dataValidation type="list" allowBlank="1" showInputMessage="1" showErrorMessage="1" errorTitle="Invoerfout" error="Geef een waarde op tussen 1 en 5" sqref="E14:E34">
      <formula1>"1,2,3,4,5,"</formula1>
    </dataValidation>
  </dataValidations>
  <pageMargins left="0.70866141732283472" right="0.70866141732283472" top="0.74803149606299213" bottom="0.74803149606299213" header="0.31496062992125984" footer="0.31496062992125984"/>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2"/>
  <sheetViews>
    <sheetView workbookViewId="0">
      <selection activeCell="A11" sqref="A11"/>
    </sheetView>
  </sheetViews>
  <sheetFormatPr defaultColWidth="9.109375" defaultRowHeight="14.4" x14ac:dyDescent="0.3"/>
  <cols>
    <col min="1" max="1" width="155.44140625" style="22" customWidth="1"/>
    <col min="2" max="16384" width="9.109375" style="22"/>
  </cols>
  <sheetData>
    <row r="3" spans="1:18" ht="15.75" customHeight="1" x14ac:dyDescent="0.3">
      <c r="A3" s="61" t="s">
        <v>47</v>
      </c>
      <c r="B3" s="61"/>
      <c r="C3" s="61"/>
      <c r="D3" s="61"/>
      <c r="E3" s="61"/>
      <c r="F3" s="61"/>
      <c r="G3" s="61"/>
      <c r="H3" s="61"/>
      <c r="I3" s="61"/>
      <c r="J3" s="61"/>
      <c r="K3" s="61"/>
      <c r="L3" s="61"/>
      <c r="M3" s="61"/>
      <c r="N3" s="61"/>
      <c r="O3" s="61"/>
      <c r="P3" s="61"/>
      <c r="Q3" s="61"/>
    </row>
    <row r="4" spans="1:18" ht="15.6" customHeight="1" x14ac:dyDescent="0.3">
      <c r="A4" s="62" t="s">
        <v>52</v>
      </c>
      <c r="B4" s="62"/>
      <c r="C4" s="62"/>
      <c r="D4" s="62"/>
      <c r="E4" s="62"/>
      <c r="F4" s="62"/>
      <c r="G4" s="62"/>
      <c r="H4" s="62"/>
      <c r="I4" s="62"/>
      <c r="J4" s="62"/>
      <c r="K4" s="62"/>
      <c r="L4" s="62"/>
      <c r="M4" s="62"/>
      <c r="N4" s="62"/>
      <c r="O4" s="62"/>
      <c r="P4" s="62"/>
      <c r="Q4" s="62"/>
    </row>
    <row r="5" spans="1:18" ht="50.25" customHeight="1" x14ac:dyDescent="0.3">
      <c r="A5" s="62" t="s">
        <v>56</v>
      </c>
      <c r="B5" s="62"/>
      <c r="C5" s="62"/>
      <c r="D5" s="62"/>
      <c r="E5" s="62"/>
      <c r="F5" s="62"/>
      <c r="G5" s="62"/>
      <c r="H5" s="62"/>
      <c r="I5" s="62"/>
      <c r="J5" s="62"/>
      <c r="K5" s="62"/>
      <c r="L5" s="62"/>
      <c r="M5" s="62"/>
      <c r="N5" s="62"/>
      <c r="O5" s="62"/>
      <c r="P5" s="62"/>
      <c r="Q5" s="62"/>
    </row>
    <row r="6" spans="1:18" ht="49.5" customHeight="1" x14ac:dyDescent="0.3">
      <c r="A6" s="62" t="s">
        <v>69</v>
      </c>
      <c r="B6" s="63"/>
      <c r="C6" s="63"/>
      <c r="D6" s="63"/>
      <c r="E6" s="63"/>
      <c r="F6" s="63"/>
      <c r="G6" s="63"/>
      <c r="H6" s="63"/>
      <c r="I6" s="63"/>
      <c r="J6" s="63"/>
      <c r="K6" s="63"/>
      <c r="L6" s="63"/>
      <c r="M6" s="63"/>
      <c r="N6" s="63"/>
      <c r="O6" s="63"/>
      <c r="P6" s="63"/>
      <c r="Q6" s="63"/>
    </row>
    <row r="7" spans="1:18" ht="31.2" x14ac:dyDescent="0.3">
      <c r="A7" s="62" t="s">
        <v>190</v>
      </c>
      <c r="B7" s="51"/>
      <c r="C7" s="51"/>
      <c r="D7" s="51"/>
      <c r="E7" s="51"/>
      <c r="F7" s="51"/>
      <c r="G7" s="51"/>
      <c r="H7" s="51"/>
      <c r="I7" s="51"/>
      <c r="J7" s="51"/>
      <c r="K7" s="51"/>
      <c r="L7" s="51"/>
      <c r="M7" s="51"/>
      <c r="N7" s="51"/>
      <c r="O7" s="51"/>
      <c r="P7" s="51"/>
      <c r="Q7" s="51"/>
    </row>
    <row r="8" spans="1:18" ht="31.2" x14ac:dyDescent="0.3">
      <c r="A8" s="70" t="s">
        <v>160</v>
      </c>
      <c r="B8" s="64"/>
      <c r="C8" s="64"/>
      <c r="D8" s="64"/>
      <c r="E8" s="64"/>
      <c r="F8" s="64"/>
      <c r="G8" s="64"/>
      <c r="H8" s="64"/>
      <c r="I8" s="64"/>
      <c r="J8" s="64"/>
      <c r="K8" s="64"/>
      <c r="L8" s="64"/>
      <c r="M8" s="64"/>
      <c r="N8" s="64"/>
      <c r="O8" s="64"/>
      <c r="P8" s="64"/>
      <c r="Q8" s="64"/>
    </row>
    <row r="10" spans="1:18" x14ac:dyDescent="0.3">
      <c r="A10" s="65" t="s">
        <v>70</v>
      </c>
      <c r="B10" s="65"/>
      <c r="C10" s="65"/>
      <c r="D10" s="65"/>
      <c r="E10" s="65"/>
      <c r="F10" s="65"/>
      <c r="G10" s="65"/>
      <c r="H10" s="65"/>
      <c r="I10" s="65"/>
      <c r="J10" s="65"/>
      <c r="K10" s="65"/>
      <c r="L10" s="65"/>
      <c r="M10" s="65"/>
      <c r="N10" s="65"/>
      <c r="O10" s="65"/>
      <c r="P10" s="65"/>
      <c r="Q10" s="65"/>
    </row>
    <row r="11" spans="1:18" ht="234" customHeight="1" x14ac:dyDescent="0.3">
      <c r="A11" s="66" t="s">
        <v>73</v>
      </c>
      <c r="B11" s="66"/>
      <c r="C11" s="66"/>
      <c r="D11" s="66"/>
      <c r="E11" s="66"/>
      <c r="F11" s="66"/>
      <c r="G11" s="66"/>
      <c r="H11" s="66"/>
      <c r="I11" s="66"/>
      <c r="J11" s="66"/>
      <c r="K11" s="66"/>
      <c r="L11" s="66"/>
      <c r="M11" s="66"/>
      <c r="N11" s="66"/>
      <c r="O11" s="66"/>
      <c r="P11" s="66"/>
      <c r="Q11" s="66"/>
      <c r="R11" s="27"/>
    </row>
    <row r="12" spans="1:18" x14ac:dyDescent="0.3">
      <c r="A12" s="25"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zoomScale="85" zoomScaleNormal="85" workbookViewId="0">
      <selection activeCell="D8" sqref="D8"/>
    </sheetView>
  </sheetViews>
  <sheetFormatPr defaultColWidth="8.88671875" defaultRowHeight="21" x14ac:dyDescent="0.3"/>
  <cols>
    <col min="1" max="1" width="27.44140625" style="22" customWidth="1"/>
    <col min="2" max="2" width="23.6640625" style="30" bestFit="1" customWidth="1"/>
    <col min="3" max="4" width="17.109375" style="30" bestFit="1" customWidth="1"/>
    <col min="5" max="5" width="17.33203125" style="30" bestFit="1" customWidth="1"/>
    <col min="6" max="6" width="17" style="30" bestFit="1" customWidth="1"/>
    <col min="7" max="7" width="16.6640625" style="47" bestFit="1" customWidth="1"/>
    <col min="8" max="9" width="17.33203125" style="46" bestFit="1" customWidth="1"/>
    <col min="10" max="10" width="16.109375" style="46" bestFit="1" customWidth="1"/>
    <col min="11" max="11" width="16.44140625" style="46" bestFit="1" customWidth="1"/>
    <col min="12" max="12" width="17.109375" style="46" bestFit="1" customWidth="1"/>
    <col min="13" max="13" width="16.6640625" style="46" bestFit="1" customWidth="1"/>
    <col min="14" max="14" width="18.109375" style="46" bestFit="1" customWidth="1"/>
    <col min="15" max="15" width="17.44140625" style="46" bestFit="1" customWidth="1"/>
    <col min="16" max="16" width="17.109375" style="46" bestFit="1" customWidth="1"/>
    <col min="17" max="17" width="12.5546875" style="46" customWidth="1"/>
    <col min="18" max="18" width="31.88671875" style="46" customWidth="1"/>
    <col min="19" max="19" width="11" style="30" customWidth="1"/>
    <col min="20" max="16384" width="8.88671875" style="22"/>
  </cols>
  <sheetData>
    <row r="2" spans="1:19" ht="23.4" x14ac:dyDescent="0.3">
      <c r="A2" s="29" t="s">
        <v>32</v>
      </c>
      <c r="B2" s="16"/>
      <c r="C2" s="16"/>
      <c r="D2" s="16"/>
      <c r="E2" s="16"/>
      <c r="F2" s="16"/>
      <c r="G2" s="17"/>
      <c r="H2" s="15"/>
      <c r="I2" s="15"/>
      <c r="J2" s="15"/>
      <c r="K2" s="15"/>
      <c r="L2" s="15"/>
      <c r="M2" s="15"/>
      <c r="N2" s="15"/>
      <c r="O2" s="15"/>
      <c r="P2" s="15"/>
      <c r="Q2" s="15"/>
      <c r="R2" s="15"/>
    </row>
    <row r="3" spans="1:19" ht="20.399999999999999" x14ac:dyDescent="0.3">
      <c r="A3" s="55" t="s">
        <v>37</v>
      </c>
      <c r="B3" s="55"/>
      <c r="C3" s="55"/>
      <c r="D3" s="55"/>
      <c r="E3" s="55"/>
      <c r="F3" s="55"/>
      <c r="G3" s="55"/>
      <c r="H3" s="55"/>
      <c r="I3" s="55"/>
      <c r="J3" s="55"/>
      <c r="K3" s="55"/>
      <c r="L3" s="55"/>
      <c r="M3" s="55"/>
      <c r="N3" s="55"/>
      <c r="O3" s="55"/>
      <c r="P3" s="55"/>
      <c r="Q3" s="55"/>
      <c r="R3" s="55"/>
    </row>
    <row r="4" spans="1:19" ht="21" customHeight="1" x14ac:dyDescent="0.3">
      <c r="A4" s="55" t="s">
        <v>53</v>
      </c>
      <c r="B4" s="55"/>
      <c r="C4" s="55"/>
      <c r="D4" s="55"/>
      <c r="E4" s="55"/>
      <c r="F4" s="55"/>
      <c r="G4" s="55"/>
      <c r="H4" s="55"/>
      <c r="I4" s="55"/>
      <c r="J4" s="55"/>
      <c r="K4" s="55"/>
      <c r="L4" s="55"/>
      <c r="M4" s="55"/>
      <c r="N4" s="55"/>
      <c r="O4" s="55"/>
      <c r="P4" s="55"/>
      <c r="Q4" s="55"/>
      <c r="R4" s="55"/>
    </row>
    <row r="5" spans="1:19" ht="42" customHeight="1" x14ac:dyDescent="0.3">
      <c r="A5" s="55" t="s">
        <v>54</v>
      </c>
      <c r="B5" s="55"/>
      <c r="C5" s="55"/>
      <c r="D5" s="55"/>
      <c r="E5" s="55"/>
      <c r="F5" s="55"/>
      <c r="G5" s="55"/>
      <c r="H5" s="55"/>
      <c r="I5" s="55"/>
      <c r="J5" s="55"/>
      <c r="K5" s="55"/>
      <c r="L5" s="55"/>
      <c r="M5" s="55"/>
      <c r="N5" s="55"/>
      <c r="O5" s="55"/>
      <c r="P5" s="55"/>
      <c r="Q5" s="55"/>
      <c r="R5" s="55"/>
    </row>
    <row r="6" spans="1:19" ht="43.5" customHeight="1" x14ac:dyDescent="0.3">
      <c r="A6" s="55" t="s">
        <v>55</v>
      </c>
      <c r="B6" s="55"/>
      <c r="C6" s="55"/>
      <c r="D6" s="55"/>
      <c r="E6" s="55"/>
      <c r="F6" s="55"/>
      <c r="G6" s="55"/>
      <c r="H6" s="55"/>
      <c r="I6" s="55"/>
      <c r="J6" s="55"/>
      <c r="K6" s="55"/>
      <c r="L6" s="55"/>
      <c r="M6" s="55"/>
      <c r="N6" s="55"/>
      <c r="O6" s="55"/>
      <c r="P6" s="55"/>
      <c r="Q6" s="55"/>
      <c r="R6" s="55"/>
    </row>
    <row r="7" spans="1:19" ht="20.399999999999999" x14ac:dyDescent="0.3">
      <c r="A7" s="67" t="s">
        <v>185</v>
      </c>
      <c r="B7" s="67"/>
      <c r="C7" s="67"/>
      <c r="D7" s="67"/>
      <c r="E7" s="67"/>
      <c r="F7" s="67"/>
      <c r="G7" s="67"/>
      <c r="H7" s="67"/>
      <c r="I7" s="67"/>
      <c r="J7" s="67"/>
      <c r="K7" s="67"/>
      <c r="L7" s="67"/>
      <c r="M7" s="67"/>
      <c r="N7" s="67"/>
      <c r="O7" s="67"/>
      <c r="P7" s="67"/>
      <c r="Q7" s="67"/>
      <c r="R7" s="67"/>
    </row>
    <row r="8" spans="1:19" x14ac:dyDescent="0.3">
      <c r="A8" s="31"/>
      <c r="B8" s="16"/>
      <c r="C8" s="16"/>
      <c r="D8" s="16"/>
      <c r="E8" s="16"/>
      <c r="F8" s="16"/>
      <c r="G8" s="17"/>
      <c r="H8" s="15"/>
      <c r="I8" s="15"/>
      <c r="J8" s="15"/>
      <c r="K8" s="15"/>
      <c r="L8" s="15"/>
      <c r="M8" s="15"/>
      <c r="N8" s="15"/>
      <c r="O8" s="15"/>
      <c r="P8" s="15"/>
      <c r="Q8" s="15"/>
      <c r="R8" s="15"/>
    </row>
    <row r="9" spans="1:19" ht="20.399999999999999" x14ac:dyDescent="0.3">
      <c r="A9" s="28" t="s">
        <v>14</v>
      </c>
      <c r="B9" s="20" t="s">
        <v>35</v>
      </c>
      <c r="C9" s="20"/>
      <c r="D9" s="20"/>
      <c r="E9" s="20"/>
      <c r="F9" s="20"/>
      <c r="G9" s="20"/>
      <c r="H9" s="26"/>
      <c r="I9" s="26"/>
      <c r="J9" s="26"/>
      <c r="K9" s="26"/>
      <c r="L9" s="26"/>
      <c r="M9" s="26"/>
      <c r="N9" s="26"/>
      <c r="O9" s="26"/>
      <c r="P9" s="26"/>
      <c r="Q9" s="26"/>
      <c r="R9" s="26"/>
    </row>
    <row r="10" spans="1:19" ht="20.399999999999999" x14ac:dyDescent="0.3">
      <c r="A10" s="28" t="s">
        <v>13</v>
      </c>
      <c r="B10" s="20" t="s">
        <v>36</v>
      </c>
      <c r="C10" s="20"/>
      <c r="D10" s="20"/>
      <c r="E10" s="20"/>
      <c r="F10" s="20"/>
      <c r="G10" s="20"/>
      <c r="H10" s="26"/>
      <c r="I10" s="26"/>
      <c r="J10" s="26"/>
      <c r="K10" s="26"/>
      <c r="L10" s="26"/>
      <c r="M10" s="26"/>
      <c r="N10" s="26"/>
      <c r="O10" s="26"/>
      <c r="P10" s="26"/>
      <c r="Q10" s="26"/>
      <c r="R10" s="26"/>
    </row>
    <row r="11" spans="1:19" x14ac:dyDescent="0.3">
      <c r="A11" s="32" t="s">
        <v>8</v>
      </c>
      <c r="B11" s="9" t="s">
        <v>18</v>
      </c>
      <c r="C11" s="9" t="s">
        <v>19</v>
      </c>
      <c r="D11" s="9" t="s">
        <v>20</v>
      </c>
      <c r="E11" s="9" t="s">
        <v>21</v>
      </c>
      <c r="F11" s="9" t="s">
        <v>22</v>
      </c>
      <c r="G11" s="9" t="s">
        <v>23</v>
      </c>
      <c r="H11" s="9" t="s">
        <v>24</v>
      </c>
      <c r="I11" s="9" t="s">
        <v>25</v>
      </c>
      <c r="J11" s="9" t="s">
        <v>26</v>
      </c>
      <c r="K11" s="9" t="s">
        <v>27</v>
      </c>
      <c r="L11" s="9" t="s">
        <v>28</v>
      </c>
      <c r="M11" s="9" t="s">
        <v>29</v>
      </c>
      <c r="N11" s="9" t="s">
        <v>30</v>
      </c>
      <c r="O11" s="9" t="s">
        <v>31</v>
      </c>
      <c r="P11" s="9" t="s">
        <v>33</v>
      </c>
      <c r="Q11" s="2" t="s">
        <v>34</v>
      </c>
      <c r="R11" s="33" t="s">
        <v>11</v>
      </c>
      <c r="S11" s="1"/>
    </row>
    <row r="12" spans="1:19" x14ac:dyDescent="0.3">
      <c r="A12" s="34" t="str">
        <f>QuickScan!$D14</f>
        <v>MDT-betrokken</v>
      </c>
      <c r="B12" s="10"/>
      <c r="C12" s="10"/>
      <c r="D12" s="10"/>
      <c r="E12" s="10"/>
      <c r="F12" s="10"/>
      <c r="G12" s="10"/>
      <c r="H12" s="35"/>
      <c r="I12" s="35"/>
      <c r="J12" s="35"/>
      <c r="K12" s="35"/>
      <c r="L12" s="35"/>
      <c r="M12" s="35"/>
      <c r="N12" s="35"/>
      <c r="O12" s="35"/>
      <c r="P12" s="35"/>
      <c r="Q12" s="36"/>
      <c r="R12" s="37" t="e">
        <f t="shared" ref="R12:R29" si="0">AVERAGE(B12:Q12)</f>
        <v>#DIV/0!</v>
      </c>
      <c r="S12" s="1"/>
    </row>
    <row r="13" spans="1:19" x14ac:dyDescent="0.3">
      <c r="A13" s="34" t="str">
        <f>QuickScan!$D15</f>
        <v>MDT-patient</v>
      </c>
      <c r="B13" s="10"/>
      <c r="C13" s="10"/>
      <c r="D13" s="10"/>
      <c r="E13" s="10"/>
      <c r="F13" s="10"/>
      <c r="G13" s="10"/>
      <c r="H13" s="35"/>
      <c r="I13" s="35"/>
      <c r="J13" s="35"/>
      <c r="K13" s="35"/>
      <c r="L13" s="35"/>
      <c r="M13" s="35"/>
      <c r="N13" s="35"/>
      <c r="O13" s="35"/>
      <c r="P13" s="35"/>
      <c r="Q13" s="36"/>
      <c r="R13" s="37" t="e">
        <f t="shared" si="0"/>
        <v>#DIV/0!</v>
      </c>
      <c r="S13" s="38"/>
    </row>
    <row r="14" spans="1:19" x14ac:dyDescent="0.3">
      <c r="A14" s="34" t="str">
        <f>QuickScan!$D16</f>
        <v>MDT-overleggen</v>
      </c>
      <c r="B14" s="10"/>
      <c r="C14" s="10"/>
      <c r="D14" s="10"/>
      <c r="E14" s="10"/>
      <c r="F14" s="10"/>
      <c r="G14" s="10"/>
      <c r="H14" s="35"/>
      <c r="I14" s="35"/>
      <c r="J14" s="35"/>
      <c r="K14" s="35"/>
      <c r="L14" s="35"/>
      <c r="M14" s="35"/>
      <c r="N14" s="35"/>
      <c r="O14" s="35"/>
      <c r="P14" s="35"/>
      <c r="Q14" s="36"/>
      <c r="R14" s="37" t="e">
        <f t="shared" si="0"/>
        <v>#DIV/0!</v>
      </c>
      <c r="S14" s="1"/>
    </row>
    <row r="15" spans="1:19" x14ac:dyDescent="0.3">
      <c r="A15" s="34" t="str">
        <f>QuickScan!$D17</f>
        <v>UIT-meten</v>
      </c>
      <c r="B15" s="10"/>
      <c r="C15" s="10"/>
      <c r="D15" s="10"/>
      <c r="E15" s="10"/>
      <c r="F15" s="10"/>
      <c r="G15" s="10"/>
      <c r="H15" s="39"/>
      <c r="I15" s="39"/>
      <c r="J15" s="39"/>
      <c r="K15" s="39"/>
      <c r="L15" s="39"/>
      <c r="M15" s="39"/>
      <c r="N15" s="39"/>
      <c r="O15" s="39"/>
      <c r="P15" s="39"/>
      <c r="Q15" s="40"/>
      <c r="R15" s="37" t="e">
        <f t="shared" si="0"/>
        <v>#DIV/0!</v>
      </c>
      <c r="S15" s="38"/>
    </row>
    <row r="16" spans="1:19" x14ac:dyDescent="0.3">
      <c r="A16" s="34" t="str">
        <f>QuickScan!$D18</f>
        <v>UIT-SB</v>
      </c>
      <c r="B16" s="10"/>
      <c r="C16" s="10"/>
      <c r="D16" s="10"/>
      <c r="E16" s="10"/>
      <c r="F16" s="10"/>
      <c r="G16" s="10"/>
      <c r="H16" s="37"/>
      <c r="I16" s="37"/>
      <c r="J16" s="37"/>
      <c r="K16" s="37"/>
      <c r="L16" s="37"/>
      <c r="M16" s="37"/>
      <c r="N16" s="37"/>
      <c r="O16" s="37"/>
      <c r="P16" s="37"/>
      <c r="Q16" s="41"/>
      <c r="R16" s="37" t="e">
        <f t="shared" si="0"/>
        <v>#DIV/0!</v>
      </c>
      <c r="S16" s="38"/>
    </row>
    <row r="17" spans="1:19" x14ac:dyDescent="0.3">
      <c r="A17" s="34" t="str">
        <f>QuickScan!$D19</f>
        <v>UIT-verbeteren</v>
      </c>
      <c r="B17" s="10"/>
      <c r="C17" s="10"/>
      <c r="D17" s="10"/>
      <c r="E17" s="10"/>
      <c r="F17" s="10"/>
      <c r="G17" s="10"/>
      <c r="H17" s="39"/>
      <c r="I17" s="39"/>
      <c r="J17" s="39"/>
      <c r="K17" s="39"/>
      <c r="L17" s="39"/>
      <c r="M17" s="39"/>
      <c r="N17" s="39"/>
      <c r="O17" s="39"/>
      <c r="P17" s="39"/>
      <c r="Q17" s="40"/>
      <c r="R17" s="37" t="e">
        <f t="shared" si="0"/>
        <v>#DIV/0!</v>
      </c>
      <c r="S17" s="38"/>
    </row>
    <row r="18" spans="1:19" x14ac:dyDescent="0.3">
      <c r="A18" s="34" t="str">
        <f>QuickScan!$D20</f>
        <v>K&amp;B-bekend</v>
      </c>
      <c r="B18" s="10"/>
      <c r="C18" s="10"/>
      <c r="D18" s="10"/>
      <c r="E18" s="10"/>
      <c r="F18" s="10"/>
      <c r="G18" s="10"/>
      <c r="H18" s="13"/>
      <c r="I18" s="13"/>
      <c r="J18" s="13"/>
      <c r="K18" s="13"/>
      <c r="L18" s="13"/>
      <c r="M18" s="13"/>
      <c r="N18" s="13"/>
      <c r="O18" s="13"/>
      <c r="P18" s="13"/>
      <c r="Q18" s="42"/>
      <c r="R18" s="37" t="e">
        <f t="shared" si="0"/>
        <v>#DIV/0!</v>
      </c>
      <c r="S18" s="38"/>
    </row>
    <row r="19" spans="1:19" x14ac:dyDescent="0.3">
      <c r="A19" s="34" t="str">
        <f>QuickScan!$D21</f>
        <v>K&amp;B-verantwoordelijk</v>
      </c>
      <c r="B19" s="10"/>
      <c r="C19" s="10"/>
      <c r="D19" s="10"/>
      <c r="E19" s="10"/>
      <c r="F19" s="10"/>
      <c r="G19" s="10"/>
      <c r="H19" s="13"/>
      <c r="I19" s="13"/>
      <c r="J19" s="13"/>
      <c r="K19" s="13"/>
      <c r="L19" s="13"/>
      <c r="M19" s="13"/>
      <c r="N19" s="13"/>
      <c r="O19" s="13"/>
      <c r="P19" s="13"/>
      <c r="Q19" s="42"/>
      <c r="R19" s="37" t="e">
        <f t="shared" si="0"/>
        <v>#DIV/0!</v>
      </c>
      <c r="S19" s="43"/>
    </row>
    <row r="20" spans="1:19" x14ac:dyDescent="0.3">
      <c r="A20" s="34" t="str">
        <f>QuickScan!$D22</f>
        <v>K&amp;B-zorgbundels</v>
      </c>
      <c r="B20" s="10"/>
      <c r="C20" s="10"/>
      <c r="D20" s="10"/>
      <c r="E20" s="10"/>
      <c r="F20" s="10"/>
      <c r="G20" s="10"/>
      <c r="H20" s="37"/>
      <c r="I20" s="37"/>
      <c r="J20" s="37"/>
      <c r="K20" s="37"/>
      <c r="L20" s="37"/>
      <c r="M20" s="37"/>
      <c r="N20" s="37"/>
      <c r="O20" s="37"/>
      <c r="P20" s="37"/>
      <c r="Q20" s="41"/>
      <c r="R20" s="37" t="e">
        <f t="shared" si="0"/>
        <v>#DIV/0!</v>
      </c>
      <c r="S20" s="43"/>
    </row>
    <row r="21" spans="1:19" x14ac:dyDescent="0.3">
      <c r="A21" s="34" t="str">
        <f>QuickScan!$D23</f>
        <v>SAMEN-keten</v>
      </c>
      <c r="B21" s="10"/>
      <c r="C21" s="10"/>
      <c r="D21" s="10"/>
      <c r="E21" s="10"/>
      <c r="F21" s="10"/>
      <c r="G21" s="10"/>
      <c r="H21" s="13"/>
      <c r="I21" s="13"/>
      <c r="J21" s="13"/>
      <c r="K21" s="13"/>
      <c r="L21" s="13"/>
      <c r="M21" s="13"/>
      <c r="N21" s="13"/>
      <c r="O21" s="13"/>
      <c r="P21" s="13"/>
      <c r="Q21" s="42"/>
      <c r="R21" s="37" t="e">
        <f t="shared" si="0"/>
        <v>#DIV/0!</v>
      </c>
      <c r="S21" s="38"/>
    </row>
    <row r="22" spans="1:19" x14ac:dyDescent="0.3">
      <c r="A22" s="34" t="str">
        <f>QuickScan!$D24</f>
        <v>SAMEN-verantwoordelijk</v>
      </c>
      <c r="B22" s="10"/>
      <c r="C22" s="10"/>
      <c r="D22" s="10"/>
      <c r="E22" s="10"/>
      <c r="F22" s="10"/>
      <c r="G22" s="10"/>
      <c r="H22" s="13"/>
      <c r="I22" s="13"/>
      <c r="J22" s="13"/>
      <c r="K22" s="13"/>
      <c r="L22" s="13"/>
      <c r="M22" s="13"/>
      <c r="N22" s="13"/>
      <c r="O22" s="13"/>
      <c r="P22" s="13"/>
      <c r="Q22" s="42"/>
      <c r="R22" s="37" t="e">
        <f t="shared" si="0"/>
        <v>#DIV/0!</v>
      </c>
      <c r="S22" s="1"/>
    </row>
    <row r="23" spans="1:19" x14ac:dyDescent="0.3">
      <c r="A23" s="34" t="str">
        <f>QuickScan!$D25</f>
        <v>SAMEN-leren</v>
      </c>
      <c r="B23" s="10"/>
      <c r="C23" s="10"/>
      <c r="D23" s="10"/>
      <c r="E23" s="10"/>
      <c r="F23" s="10"/>
      <c r="G23" s="10"/>
      <c r="H23" s="13"/>
      <c r="I23" s="13"/>
      <c r="J23" s="13"/>
      <c r="K23" s="13"/>
      <c r="L23" s="13"/>
      <c r="M23" s="13"/>
      <c r="N23" s="13"/>
      <c r="O23" s="13"/>
      <c r="P23" s="13"/>
      <c r="Q23" s="42"/>
      <c r="R23" s="37" t="e">
        <f t="shared" si="0"/>
        <v>#DIV/0!</v>
      </c>
      <c r="S23" s="1"/>
    </row>
    <row r="24" spans="1:19" x14ac:dyDescent="0.3">
      <c r="A24" s="34" t="str">
        <f>QuickScan!$D26</f>
        <v>L&amp;V-educatie</v>
      </c>
      <c r="B24" s="10"/>
      <c r="C24" s="10"/>
      <c r="D24" s="10"/>
      <c r="E24" s="10"/>
      <c r="F24" s="10"/>
      <c r="G24" s="10"/>
      <c r="H24" s="37"/>
      <c r="I24" s="37"/>
      <c r="J24" s="37"/>
      <c r="K24" s="37"/>
      <c r="L24" s="37"/>
      <c r="M24" s="37"/>
      <c r="N24" s="37"/>
      <c r="O24" s="37"/>
      <c r="P24" s="37"/>
      <c r="Q24" s="41"/>
      <c r="R24" s="37" t="e">
        <f t="shared" si="0"/>
        <v>#DIV/0!</v>
      </c>
      <c r="S24" s="43"/>
    </row>
    <row r="25" spans="1:19" x14ac:dyDescent="0.3">
      <c r="A25" s="34" t="str">
        <f>QuickScan!$D27</f>
        <v>L&amp;V-kwaliteitsbeleid</v>
      </c>
      <c r="B25" s="10"/>
      <c r="C25" s="10"/>
      <c r="D25" s="10"/>
      <c r="E25" s="10"/>
      <c r="F25" s="10"/>
      <c r="G25" s="10"/>
      <c r="H25" s="37"/>
      <c r="I25" s="37"/>
      <c r="J25" s="37"/>
      <c r="K25" s="37"/>
      <c r="L25" s="37"/>
      <c r="M25" s="37"/>
      <c r="N25" s="37"/>
      <c r="O25" s="37"/>
      <c r="P25" s="37"/>
      <c r="Q25" s="41"/>
      <c r="R25" s="37" t="e">
        <f t="shared" si="0"/>
        <v>#DIV/0!</v>
      </c>
      <c r="S25" s="1"/>
    </row>
    <row r="26" spans="1:19" x14ac:dyDescent="0.3">
      <c r="A26" s="34" t="str">
        <f>QuickScan!$D28</f>
        <v>L&amp;V-delen</v>
      </c>
      <c r="B26" s="10"/>
      <c r="C26" s="10"/>
      <c r="D26" s="10"/>
      <c r="E26" s="10"/>
      <c r="F26" s="10"/>
      <c r="G26" s="12"/>
      <c r="H26" s="37"/>
      <c r="I26" s="37"/>
      <c r="J26" s="37"/>
      <c r="K26" s="37"/>
      <c r="L26" s="37"/>
      <c r="M26" s="37"/>
      <c r="N26" s="37"/>
      <c r="O26" s="37"/>
      <c r="P26" s="37"/>
      <c r="Q26" s="41"/>
      <c r="R26" s="37" t="e">
        <f t="shared" si="0"/>
        <v>#DIV/0!</v>
      </c>
      <c r="S26" s="1"/>
    </row>
    <row r="27" spans="1:19" x14ac:dyDescent="0.3">
      <c r="A27" s="34" t="str">
        <f>QuickScan!$D29</f>
        <v>IT-registratie</v>
      </c>
      <c r="B27" s="10"/>
      <c r="C27" s="10"/>
      <c r="D27" s="10"/>
      <c r="E27" s="10"/>
      <c r="F27" s="10"/>
      <c r="G27" s="12"/>
      <c r="H27" s="37"/>
      <c r="I27" s="37"/>
      <c r="J27" s="37"/>
      <c r="K27" s="37"/>
      <c r="L27" s="37"/>
      <c r="M27" s="37"/>
      <c r="N27" s="37"/>
      <c r="O27" s="37"/>
      <c r="P27" s="37"/>
      <c r="Q27" s="41"/>
      <c r="R27" s="37" t="e">
        <f t="shared" si="0"/>
        <v>#DIV/0!</v>
      </c>
      <c r="S27" s="1"/>
    </row>
    <row r="28" spans="1:19" x14ac:dyDescent="0.3">
      <c r="A28" s="34" t="str">
        <f>QuickScan!$D30</f>
        <v>IT-real-time</v>
      </c>
      <c r="B28" s="10"/>
      <c r="C28" s="10"/>
      <c r="D28" s="10"/>
      <c r="E28" s="10"/>
      <c r="F28" s="10"/>
      <c r="G28" s="12"/>
      <c r="H28" s="37"/>
      <c r="I28" s="37"/>
      <c r="J28" s="37"/>
      <c r="K28" s="37"/>
      <c r="L28" s="37"/>
      <c r="M28" s="37"/>
      <c r="N28" s="37"/>
      <c r="O28" s="37"/>
      <c r="P28" s="37"/>
      <c r="Q28" s="41"/>
      <c r="R28" s="37" t="e">
        <f t="shared" si="0"/>
        <v>#DIV/0!</v>
      </c>
      <c r="S28" s="38"/>
    </row>
    <row r="29" spans="1:19" ht="20.399999999999999" x14ac:dyDescent="0.3">
      <c r="A29" s="34" t="str">
        <f>QuickScan!$D31</f>
        <v>IT-dashboards</v>
      </c>
      <c r="B29" s="10"/>
      <c r="C29" s="10"/>
      <c r="D29" s="10"/>
      <c r="E29" s="10"/>
      <c r="F29" s="10"/>
      <c r="G29" s="44"/>
      <c r="H29" s="34"/>
      <c r="I29" s="34"/>
      <c r="J29" s="34"/>
      <c r="K29" s="34"/>
      <c r="L29" s="34"/>
      <c r="M29" s="34"/>
      <c r="N29" s="34"/>
      <c r="O29" s="34"/>
      <c r="P29" s="34"/>
      <c r="Q29" s="45"/>
      <c r="R29" s="37" t="e">
        <f t="shared" si="0"/>
        <v>#DIV/0!</v>
      </c>
    </row>
    <row r="30" spans="1:19" x14ac:dyDescent="0.3">
      <c r="A30" s="34" t="str">
        <f>QuickScan!$D32</f>
        <v>C&amp;L-vertrouwen</v>
      </c>
      <c r="B30" s="19"/>
      <c r="C30" s="10"/>
      <c r="D30" s="10"/>
      <c r="E30" s="10"/>
      <c r="F30" s="10"/>
      <c r="G30" s="10"/>
      <c r="H30" s="35"/>
      <c r="I30" s="35"/>
      <c r="J30" s="35"/>
      <c r="K30" s="35"/>
      <c r="L30" s="35"/>
      <c r="M30" s="35"/>
      <c r="N30" s="35"/>
      <c r="O30" s="35"/>
      <c r="P30" s="35"/>
      <c r="Q30" s="36"/>
      <c r="R30" s="37" t="e">
        <f>AVERAGE(B30:Q30)</f>
        <v>#DIV/0!</v>
      </c>
      <c r="S30" s="38"/>
    </row>
    <row r="31" spans="1:19" x14ac:dyDescent="0.3">
      <c r="A31" s="34" t="str">
        <f>QuickScan!$D33</f>
        <v>C&amp;L-doelstellingen</v>
      </c>
      <c r="B31" s="19"/>
      <c r="C31" s="10"/>
      <c r="D31" s="10"/>
      <c r="E31" s="10"/>
      <c r="F31" s="10"/>
      <c r="G31" s="10"/>
      <c r="H31" s="35"/>
      <c r="I31" s="35"/>
      <c r="J31" s="35"/>
      <c r="K31" s="35"/>
      <c r="L31" s="35"/>
      <c r="M31" s="35"/>
      <c r="N31" s="35"/>
      <c r="O31" s="35"/>
      <c r="P31" s="35"/>
      <c r="Q31" s="36"/>
      <c r="R31" s="37" t="e">
        <f>AVERAGE(B31:Q31)</f>
        <v>#DIV/0!</v>
      </c>
      <c r="S31" s="1"/>
    </row>
    <row r="32" spans="1:19" x14ac:dyDescent="0.3">
      <c r="A32" s="34" t="str">
        <f>QuickScan!$D34</f>
        <v>C&amp;L-strategie</v>
      </c>
      <c r="B32" s="19"/>
      <c r="C32" s="10"/>
      <c r="D32" s="10"/>
      <c r="E32" s="10"/>
      <c r="F32" s="10"/>
      <c r="G32" s="10"/>
      <c r="H32" s="35"/>
      <c r="I32" s="35"/>
      <c r="J32" s="35"/>
      <c r="K32" s="35"/>
      <c r="L32" s="35"/>
      <c r="M32" s="35"/>
      <c r="N32" s="35"/>
      <c r="O32" s="35"/>
      <c r="P32" s="35"/>
      <c r="Q32" s="36"/>
      <c r="R32" s="37" t="e">
        <f>AVERAGE(B32:Q32)</f>
        <v>#DIV/0!</v>
      </c>
      <c r="S32" s="38"/>
    </row>
    <row r="34" spans="1:17" ht="21" customHeight="1" x14ac:dyDescent="0.3">
      <c r="A34" s="56" t="s">
        <v>180</v>
      </c>
      <c r="B34" s="56"/>
      <c r="C34" s="56"/>
      <c r="D34" s="56"/>
      <c r="E34" s="56"/>
      <c r="F34" s="56"/>
      <c r="G34" s="56"/>
      <c r="H34" s="56"/>
      <c r="I34" s="56"/>
      <c r="J34" s="56"/>
      <c r="K34" s="56"/>
      <c r="L34" s="56"/>
      <c r="M34" s="56"/>
      <c r="N34" s="56"/>
      <c r="O34" s="56"/>
      <c r="P34" s="56"/>
      <c r="Q34" s="56"/>
    </row>
  </sheetData>
  <mergeCells count="6">
    <mergeCell ref="A3:R3"/>
    <mergeCell ref="A5:R5"/>
    <mergeCell ref="A4:R4"/>
    <mergeCell ref="A6:R6"/>
    <mergeCell ref="A34:Q34"/>
    <mergeCell ref="A7:R7"/>
  </mergeCells>
  <conditionalFormatting sqref="B12:P32">
    <cfRule type="cellIs" dxfId="40" priority="1" operator="greaterThan">
      <formula>5</formula>
    </cfRule>
    <cfRule type="expression" dxfId="39" priority="2">
      <formula>IF(B12&lt;&gt;"",B12&lt;=($R12-1.5),FALSE)</formula>
    </cfRule>
    <cfRule type="expression" dxfId="38" priority="3">
      <formula>IF(B12&lt;&gt;"",B12&gt;=($R12+1.5),FALSE)</formula>
    </cfRule>
    <cfRule type="expression" dxfId="37" priority="4">
      <formula>IF(B12&lt;&gt;"",B12&gt;=($R12+1),FALSE)</formula>
    </cfRule>
    <cfRule type="expression" dxfId="36" priority="5">
      <formula>IF(B12&lt;&gt;"",B12&lt;=($R12-1),FALSE)</formula>
    </cfRule>
  </conditionalFormatting>
  <dataValidations count="1">
    <dataValidation type="list" allowBlank="1" showInputMessage="1" showErrorMessage="1" errorTitle="Invoerfout" error="Geef een waarde op tussen 1 en 5" sqref="B30:B32">
      <formula1>"1,2,3,4,5,"</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topLeftCell="A3" zoomScale="85" zoomScaleNormal="85" workbookViewId="0">
      <selection activeCell="A7" sqref="A7:R7"/>
    </sheetView>
  </sheetViews>
  <sheetFormatPr defaultColWidth="8.88671875" defaultRowHeight="21" x14ac:dyDescent="0.3"/>
  <cols>
    <col min="1" max="1" width="32.33203125" style="22" bestFit="1" customWidth="1"/>
    <col min="2" max="2" width="23.6640625" style="30" bestFit="1" customWidth="1"/>
    <col min="3" max="4" width="17.109375" style="30" bestFit="1" customWidth="1"/>
    <col min="5" max="5" width="17.33203125" style="30" bestFit="1" customWidth="1"/>
    <col min="6" max="6" width="17" style="30" bestFit="1" customWidth="1"/>
    <col min="7" max="7" width="16.6640625" style="47" bestFit="1" customWidth="1"/>
    <col min="8" max="9" width="17.33203125" style="46" bestFit="1" customWidth="1"/>
    <col min="10" max="10" width="16.109375" style="46" bestFit="1" customWidth="1"/>
    <col min="11" max="11" width="16.44140625" style="46" bestFit="1" customWidth="1"/>
    <col min="12" max="12" width="17.109375" style="46" bestFit="1" customWidth="1"/>
    <col min="13" max="13" width="16.6640625" style="46" bestFit="1" customWidth="1"/>
    <col min="14" max="14" width="18.109375" style="46" bestFit="1" customWidth="1"/>
    <col min="15" max="15" width="17.44140625" style="46" bestFit="1" customWidth="1"/>
    <col min="16" max="16" width="17.109375" style="46" bestFit="1" customWidth="1"/>
    <col min="17" max="17" width="12.5546875" style="46" customWidth="1"/>
    <col min="18" max="18" width="31.88671875" style="46" customWidth="1"/>
    <col min="19" max="19" width="11" style="30" customWidth="1"/>
    <col min="20" max="16384" width="8.88671875" style="22"/>
  </cols>
  <sheetData>
    <row r="2" spans="1:19" ht="23.4" x14ac:dyDescent="0.3">
      <c r="A2" s="29" t="s">
        <v>32</v>
      </c>
      <c r="B2" s="16"/>
      <c r="C2" s="16"/>
      <c r="D2" s="16"/>
      <c r="E2" s="16"/>
      <c r="F2" s="16"/>
      <c r="G2" s="17"/>
      <c r="H2" s="15"/>
      <c r="I2" s="15"/>
      <c r="J2" s="15"/>
      <c r="K2" s="15"/>
      <c r="L2" s="15"/>
      <c r="M2" s="15"/>
      <c r="N2" s="15"/>
      <c r="O2" s="15"/>
      <c r="P2" s="15"/>
      <c r="Q2" s="15"/>
      <c r="R2" s="15"/>
    </row>
    <row r="3" spans="1:19" ht="20.25" customHeight="1" x14ac:dyDescent="0.3">
      <c r="A3" s="55" t="s">
        <v>37</v>
      </c>
      <c r="B3" s="55"/>
      <c r="C3" s="55"/>
      <c r="D3" s="55"/>
      <c r="E3" s="55"/>
      <c r="F3" s="55"/>
      <c r="G3" s="55"/>
      <c r="H3" s="55"/>
      <c r="I3" s="55"/>
      <c r="J3" s="55"/>
      <c r="K3" s="55"/>
      <c r="L3" s="55"/>
      <c r="M3" s="55"/>
      <c r="N3" s="55"/>
      <c r="O3" s="55"/>
      <c r="P3" s="55"/>
      <c r="Q3" s="55"/>
      <c r="R3" s="55"/>
    </row>
    <row r="4" spans="1:19" ht="21" customHeight="1" x14ac:dyDescent="0.3">
      <c r="A4" s="55" t="s">
        <v>53</v>
      </c>
      <c r="B4" s="55"/>
      <c r="C4" s="55"/>
      <c r="D4" s="55"/>
      <c r="E4" s="55"/>
      <c r="F4" s="55"/>
      <c r="G4" s="55"/>
      <c r="H4" s="55"/>
      <c r="I4" s="55"/>
      <c r="J4" s="55"/>
      <c r="K4" s="55"/>
      <c r="L4" s="55"/>
      <c r="M4" s="55"/>
      <c r="N4" s="55"/>
      <c r="O4" s="55"/>
      <c r="P4" s="55"/>
      <c r="Q4" s="55"/>
      <c r="R4" s="55"/>
    </row>
    <row r="5" spans="1:19" ht="42" customHeight="1" x14ac:dyDescent="0.3">
      <c r="A5" s="55" t="s">
        <v>54</v>
      </c>
      <c r="B5" s="55"/>
      <c r="C5" s="55"/>
      <c r="D5" s="55"/>
      <c r="E5" s="55"/>
      <c r="F5" s="55"/>
      <c r="G5" s="55"/>
      <c r="H5" s="55"/>
      <c r="I5" s="55"/>
      <c r="J5" s="55"/>
      <c r="K5" s="55"/>
      <c r="L5" s="55"/>
      <c r="M5" s="55"/>
      <c r="N5" s="55"/>
      <c r="O5" s="55"/>
      <c r="P5" s="55"/>
      <c r="Q5" s="55"/>
      <c r="R5" s="55"/>
    </row>
    <row r="6" spans="1:19" ht="41.25" customHeight="1" x14ac:dyDescent="0.3">
      <c r="A6" s="55" t="s">
        <v>55</v>
      </c>
      <c r="B6" s="55"/>
      <c r="C6" s="55"/>
      <c r="D6" s="55"/>
      <c r="E6" s="55"/>
      <c r="F6" s="55"/>
      <c r="G6" s="55"/>
      <c r="H6" s="55"/>
      <c r="I6" s="55"/>
      <c r="J6" s="55"/>
      <c r="K6" s="55"/>
      <c r="L6" s="55"/>
      <c r="M6" s="55"/>
      <c r="N6" s="55"/>
      <c r="O6" s="55"/>
      <c r="P6" s="55"/>
      <c r="Q6" s="55"/>
      <c r="R6" s="55"/>
    </row>
    <row r="7" spans="1:19" ht="20.399999999999999" x14ac:dyDescent="0.3">
      <c r="A7" s="67" t="s">
        <v>185</v>
      </c>
      <c r="B7" s="67"/>
      <c r="C7" s="67"/>
      <c r="D7" s="67"/>
      <c r="E7" s="67"/>
      <c r="F7" s="67"/>
      <c r="G7" s="67"/>
      <c r="H7" s="67"/>
      <c r="I7" s="67"/>
      <c r="J7" s="67"/>
      <c r="K7" s="67"/>
      <c r="L7" s="67"/>
      <c r="M7" s="67"/>
      <c r="N7" s="67"/>
      <c r="O7" s="67"/>
      <c r="P7" s="67"/>
      <c r="Q7" s="67"/>
      <c r="R7" s="67"/>
    </row>
    <row r="8" spans="1:19" x14ac:dyDescent="0.3">
      <c r="A8" s="31"/>
      <c r="B8" s="16"/>
      <c r="C8" s="16"/>
      <c r="D8" s="16"/>
      <c r="E8" s="16"/>
      <c r="F8" s="16"/>
      <c r="G8" s="17"/>
      <c r="H8" s="15"/>
      <c r="I8" s="15"/>
      <c r="J8" s="15"/>
      <c r="K8" s="15"/>
      <c r="L8" s="15"/>
      <c r="M8" s="15"/>
      <c r="N8" s="15"/>
      <c r="O8" s="15"/>
      <c r="P8" s="15"/>
      <c r="Q8" s="15"/>
      <c r="R8" s="15"/>
    </row>
    <row r="9" spans="1:19" ht="20.399999999999999" x14ac:dyDescent="0.3">
      <c r="A9" s="28" t="s">
        <v>14</v>
      </c>
      <c r="B9" s="20" t="s">
        <v>35</v>
      </c>
      <c r="C9" s="20"/>
      <c r="D9" s="20"/>
      <c r="E9" s="20"/>
      <c r="F9" s="20"/>
      <c r="G9" s="20"/>
      <c r="H9" s="26"/>
      <c r="I9" s="26"/>
      <c r="J9" s="26"/>
      <c r="K9" s="26"/>
      <c r="L9" s="26"/>
      <c r="M9" s="26"/>
      <c r="N9" s="26"/>
      <c r="O9" s="26"/>
      <c r="P9" s="26"/>
      <c r="Q9" s="26"/>
      <c r="R9" s="26"/>
    </row>
    <row r="10" spans="1:19" ht="20.399999999999999" x14ac:dyDescent="0.3">
      <c r="A10" s="28" t="s">
        <v>13</v>
      </c>
      <c r="B10" s="20" t="s">
        <v>36</v>
      </c>
      <c r="C10" s="20"/>
      <c r="D10" s="20"/>
      <c r="E10" s="20"/>
      <c r="F10" s="20"/>
      <c r="G10" s="20"/>
      <c r="H10" s="26"/>
      <c r="I10" s="26"/>
      <c r="J10" s="26"/>
      <c r="K10" s="26"/>
      <c r="L10" s="26"/>
      <c r="M10" s="26"/>
      <c r="N10" s="26"/>
      <c r="O10" s="26"/>
      <c r="P10" s="26"/>
      <c r="Q10" s="26"/>
      <c r="R10" s="26"/>
    </row>
    <row r="11" spans="1:19" x14ac:dyDescent="0.3">
      <c r="A11" s="32" t="s">
        <v>8</v>
      </c>
      <c r="B11" s="9" t="s">
        <v>18</v>
      </c>
      <c r="C11" s="9" t="s">
        <v>19</v>
      </c>
      <c r="D11" s="9" t="s">
        <v>20</v>
      </c>
      <c r="E11" s="9" t="s">
        <v>21</v>
      </c>
      <c r="F11" s="9" t="s">
        <v>22</v>
      </c>
      <c r="G11" s="9" t="s">
        <v>23</v>
      </c>
      <c r="H11" s="9" t="s">
        <v>24</v>
      </c>
      <c r="I11" s="9" t="s">
        <v>25</v>
      </c>
      <c r="J11" s="9" t="s">
        <v>26</v>
      </c>
      <c r="K11" s="9" t="s">
        <v>27</v>
      </c>
      <c r="L11" s="9" t="s">
        <v>28</v>
      </c>
      <c r="M11" s="9" t="s">
        <v>29</v>
      </c>
      <c r="N11" s="9" t="s">
        <v>30</v>
      </c>
      <c r="O11" s="9" t="s">
        <v>31</v>
      </c>
      <c r="P11" s="9" t="s">
        <v>33</v>
      </c>
      <c r="Q11" s="2" t="s">
        <v>34</v>
      </c>
      <c r="R11" s="33" t="s">
        <v>11</v>
      </c>
      <c r="S11" s="1"/>
    </row>
    <row r="12" spans="1:19" x14ac:dyDescent="0.3">
      <c r="A12" s="34" t="str">
        <f>QuickScan!$D14</f>
        <v>MDT-betrokken</v>
      </c>
      <c r="B12" s="10"/>
      <c r="C12" s="10"/>
      <c r="D12" s="10"/>
      <c r="E12" s="10"/>
      <c r="F12" s="10"/>
      <c r="G12" s="10"/>
      <c r="H12" s="35"/>
      <c r="I12" s="35"/>
      <c r="J12" s="35"/>
      <c r="K12" s="35"/>
      <c r="L12" s="35"/>
      <c r="M12" s="35"/>
      <c r="N12" s="35"/>
      <c r="O12" s="35"/>
      <c r="P12" s="35"/>
      <c r="Q12" s="36"/>
      <c r="R12" s="37" t="e">
        <f>AVERAGE(B12:Q12)</f>
        <v>#DIV/0!</v>
      </c>
      <c r="S12" s="38"/>
    </row>
    <row r="13" spans="1:19" x14ac:dyDescent="0.3">
      <c r="A13" s="34" t="str">
        <f>QuickScan!$D15</f>
        <v>MDT-patient</v>
      </c>
      <c r="B13" s="10"/>
      <c r="C13" s="10"/>
      <c r="D13" s="10"/>
      <c r="E13" s="10"/>
      <c r="F13" s="10"/>
      <c r="G13" s="10"/>
      <c r="H13" s="35"/>
      <c r="I13" s="35"/>
      <c r="J13" s="35"/>
      <c r="K13" s="35"/>
      <c r="L13" s="35"/>
      <c r="M13" s="35"/>
      <c r="N13" s="35"/>
      <c r="O13" s="35"/>
      <c r="P13" s="35"/>
      <c r="Q13" s="36"/>
      <c r="R13" s="37" t="e">
        <f t="shared" ref="R13:R32" si="0">AVERAGE(B13:Q13)</f>
        <v>#DIV/0!</v>
      </c>
      <c r="S13" s="1"/>
    </row>
    <row r="14" spans="1:19" x14ac:dyDescent="0.3">
      <c r="A14" s="34" t="str">
        <f>QuickScan!$D16</f>
        <v>MDT-overleggen</v>
      </c>
      <c r="B14" s="10"/>
      <c r="C14" s="10"/>
      <c r="D14" s="10"/>
      <c r="E14" s="10"/>
      <c r="F14" s="10"/>
      <c r="G14" s="10"/>
      <c r="H14" s="35"/>
      <c r="I14" s="35"/>
      <c r="J14" s="35"/>
      <c r="K14" s="35"/>
      <c r="L14" s="35"/>
      <c r="M14" s="35"/>
      <c r="N14" s="35"/>
      <c r="O14" s="35"/>
      <c r="P14" s="35"/>
      <c r="Q14" s="36"/>
      <c r="R14" s="37" t="e">
        <f t="shared" si="0"/>
        <v>#DIV/0!</v>
      </c>
      <c r="S14" s="38"/>
    </row>
    <row r="15" spans="1:19" x14ac:dyDescent="0.3">
      <c r="A15" s="34" t="str">
        <f>QuickScan!$D17</f>
        <v>UIT-meten</v>
      </c>
      <c r="B15" s="10"/>
      <c r="C15" s="10"/>
      <c r="D15" s="10"/>
      <c r="E15" s="10"/>
      <c r="F15" s="10"/>
      <c r="G15" s="10"/>
      <c r="H15" s="35"/>
      <c r="I15" s="35"/>
      <c r="J15" s="35"/>
      <c r="K15" s="35"/>
      <c r="L15" s="35"/>
      <c r="M15" s="35"/>
      <c r="N15" s="35"/>
      <c r="O15" s="35"/>
      <c r="P15" s="35"/>
      <c r="Q15" s="36"/>
      <c r="R15" s="37" t="e">
        <f t="shared" si="0"/>
        <v>#DIV/0!</v>
      </c>
      <c r="S15" s="1"/>
    </row>
    <row r="16" spans="1:19" x14ac:dyDescent="0.3">
      <c r="A16" s="34" t="str">
        <f>QuickScan!$D18</f>
        <v>UIT-SB</v>
      </c>
      <c r="B16" s="10"/>
      <c r="C16" s="10"/>
      <c r="D16" s="10"/>
      <c r="E16" s="10"/>
      <c r="F16" s="10"/>
      <c r="G16" s="10"/>
      <c r="H16" s="35"/>
      <c r="I16" s="35"/>
      <c r="J16" s="35"/>
      <c r="K16" s="35"/>
      <c r="L16" s="35"/>
      <c r="M16" s="35"/>
      <c r="N16" s="35"/>
      <c r="O16" s="35"/>
      <c r="P16" s="35"/>
      <c r="Q16" s="36"/>
      <c r="R16" s="37" t="e">
        <f t="shared" si="0"/>
        <v>#DIV/0!</v>
      </c>
      <c r="S16" s="38"/>
    </row>
    <row r="17" spans="1:19" x14ac:dyDescent="0.3">
      <c r="A17" s="34" t="str">
        <f>QuickScan!$D19</f>
        <v>UIT-verbeteren</v>
      </c>
      <c r="B17" s="10"/>
      <c r="C17" s="10"/>
      <c r="D17" s="10"/>
      <c r="E17" s="10"/>
      <c r="F17" s="10"/>
      <c r="G17" s="10"/>
      <c r="H17" s="35"/>
      <c r="I17" s="35"/>
      <c r="J17" s="35"/>
      <c r="K17" s="35"/>
      <c r="L17" s="35"/>
      <c r="M17" s="35"/>
      <c r="N17" s="35"/>
      <c r="O17" s="35"/>
      <c r="P17" s="35"/>
      <c r="Q17" s="36"/>
      <c r="R17" s="37" t="e">
        <f t="shared" si="0"/>
        <v>#DIV/0!</v>
      </c>
      <c r="S17" s="1"/>
    </row>
    <row r="18" spans="1:19" x14ac:dyDescent="0.3">
      <c r="A18" s="34" t="str">
        <f>QuickScan!$D20</f>
        <v>K&amp;B-bekend</v>
      </c>
      <c r="B18" s="10"/>
      <c r="C18" s="10"/>
      <c r="D18" s="10"/>
      <c r="E18" s="10"/>
      <c r="F18" s="10"/>
      <c r="G18" s="10"/>
      <c r="H18" s="39"/>
      <c r="I18" s="39"/>
      <c r="J18" s="39"/>
      <c r="K18" s="39"/>
      <c r="L18" s="39"/>
      <c r="M18" s="39"/>
      <c r="N18" s="39"/>
      <c r="O18" s="39"/>
      <c r="P18" s="39"/>
      <c r="Q18" s="40"/>
      <c r="R18" s="37" t="e">
        <f t="shared" si="0"/>
        <v>#DIV/0!</v>
      </c>
      <c r="S18" s="38"/>
    </row>
    <row r="19" spans="1:19" x14ac:dyDescent="0.3">
      <c r="A19" s="34" t="str">
        <f>QuickScan!$D21</f>
        <v>K&amp;B-verantwoordelijk</v>
      </c>
      <c r="B19" s="10"/>
      <c r="C19" s="10"/>
      <c r="D19" s="10"/>
      <c r="E19" s="10"/>
      <c r="F19" s="10"/>
      <c r="G19" s="10"/>
      <c r="H19" s="37"/>
      <c r="I19" s="37"/>
      <c r="J19" s="37"/>
      <c r="K19" s="37"/>
      <c r="L19" s="37"/>
      <c r="M19" s="37"/>
      <c r="N19" s="37"/>
      <c r="O19" s="37"/>
      <c r="P19" s="37"/>
      <c r="Q19" s="41"/>
      <c r="R19" s="37" t="e">
        <f t="shared" si="0"/>
        <v>#DIV/0!</v>
      </c>
      <c r="S19" s="38"/>
    </row>
    <row r="20" spans="1:19" x14ac:dyDescent="0.3">
      <c r="A20" s="34" t="str">
        <f>QuickScan!$D22</f>
        <v>K&amp;B-zorgbundels</v>
      </c>
      <c r="B20" s="10"/>
      <c r="C20" s="10"/>
      <c r="D20" s="10"/>
      <c r="E20" s="10"/>
      <c r="F20" s="10"/>
      <c r="G20" s="10"/>
      <c r="H20" s="39"/>
      <c r="I20" s="39"/>
      <c r="J20" s="39"/>
      <c r="K20" s="39"/>
      <c r="L20" s="39"/>
      <c r="M20" s="39"/>
      <c r="N20" s="39"/>
      <c r="O20" s="39"/>
      <c r="P20" s="39"/>
      <c r="Q20" s="40"/>
      <c r="R20" s="37" t="e">
        <f t="shared" si="0"/>
        <v>#DIV/0!</v>
      </c>
      <c r="S20" s="38"/>
    </row>
    <row r="21" spans="1:19" x14ac:dyDescent="0.3">
      <c r="A21" s="34" t="str">
        <f>QuickScan!$D23</f>
        <v>SAMEN-keten</v>
      </c>
      <c r="B21" s="10"/>
      <c r="C21" s="10"/>
      <c r="D21" s="10"/>
      <c r="E21" s="10"/>
      <c r="F21" s="10"/>
      <c r="G21" s="10"/>
      <c r="H21" s="13"/>
      <c r="I21" s="13"/>
      <c r="J21" s="13"/>
      <c r="K21" s="13"/>
      <c r="L21" s="13"/>
      <c r="M21" s="13"/>
      <c r="N21" s="13"/>
      <c r="O21" s="13"/>
      <c r="P21" s="13"/>
      <c r="Q21" s="42"/>
      <c r="R21" s="37" t="e">
        <f t="shared" si="0"/>
        <v>#DIV/0!</v>
      </c>
      <c r="S21" s="38"/>
    </row>
    <row r="22" spans="1:19" x14ac:dyDescent="0.3">
      <c r="A22" s="34" t="str">
        <f>QuickScan!$D24</f>
        <v>SAMEN-verantwoordelijk</v>
      </c>
      <c r="B22" s="10"/>
      <c r="C22" s="10"/>
      <c r="D22" s="10"/>
      <c r="E22" s="10"/>
      <c r="F22" s="10"/>
      <c r="G22" s="10"/>
      <c r="H22" s="13"/>
      <c r="I22" s="13"/>
      <c r="J22" s="13"/>
      <c r="K22" s="13"/>
      <c r="L22" s="13"/>
      <c r="M22" s="13"/>
      <c r="N22" s="13"/>
      <c r="O22" s="13"/>
      <c r="P22" s="13"/>
      <c r="Q22" s="42"/>
      <c r="R22" s="37" t="e">
        <f t="shared" si="0"/>
        <v>#DIV/0!</v>
      </c>
      <c r="S22" s="43"/>
    </row>
    <row r="23" spans="1:19" x14ac:dyDescent="0.3">
      <c r="A23" s="34" t="str">
        <f>QuickScan!$D25</f>
        <v>SAMEN-leren</v>
      </c>
      <c r="B23" s="10"/>
      <c r="C23" s="10"/>
      <c r="D23" s="10"/>
      <c r="E23" s="10"/>
      <c r="F23" s="10"/>
      <c r="G23" s="10"/>
      <c r="H23" s="37"/>
      <c r="I23" s="37"/>
      <c r="J23" s="37"/>
      <c r="K23" s="37"/>
      <c r="L23" s="37"/>
      <c r="M23" s="37"/>
      <c r="N23" s="37"/>
      <c r="O23" s="37"/>
      <c r="P23" s="37"/>
      <c r="Q23" s="41"/>
      <c r="R23" s="37" t="e">
        <f t="shared" si="0"/>
        <v>#DIV/0!</v>
      </c>
      <c r="S23" s="43"/>
    </row>
    <row r="24" spans="1:19" x14ac:dyDescent="0.3">
      <c r="A24" s="34" t="str">
        <f>QuickScan!$D26</f>
        <v>L&amp;V-educatie</v>
      </c>
      <c r="B24" s="10"/>
      <c r="C24" s="10"/>
      <c r="D24" s="10"/>
      <c r="E24" s="10"/>
      <c r="F24" s="10"/>
      <c r="G24" s="10"/>
      <c r="H24" s="13"/>
      <c r="I24" s="13"/>
      <c r="J24" s="13"/>
      <c r="K24" s="13"/>
      <c r="L24" s="13"/>
      <c r="M24" s="13"/>
      <c r="N24" s="13"/>
      <c r="O24" s="13"/>
      <c r="P24" s="13"/>
      <c r="Q24" s="42"/>
      <c r="R24" s="37" t="e">
        <f t="shared" si="0"/>
        <v>#DIV/0!</v>
      </c>
      <c r="S24" s="38"/>
    </row>
    <row r="25" spans="1:19" x14ac:dyDescent="0.3">
      <c r="A25" s="34" t="str">
        <f>QuickScan!$D27</f>
        <v>L&amp;V-kwaliteitsbeleid</v>
      </c>
      <c r="B25" s="10"/>
      <c r="C25" s="10"/>
      <c r="D25" s="10"/>
      <c r="E25" s="10"/>
      <c r="F25" s="10"/>
      <c r="G25" s="10"/>
      <c r="H25" s="13"/>
      <c r="I25" s="13"/>
      <c r="J25" s="13"/>
      <c r="K25" s="13"/>
      <c r="L25" s="13"/>
      <c r="M25" s="13"/>
      <c r="N25" s="13"/>
      <c r="O25" s="13"/>
      <c r="P25" s="13"/>
      <c r="Q25" s="42"/>
      <c r="R25" s="37" t="e">
        <f t="shared" si="0"/>
        <v>#DIV/0!</v>
      </c>
      <c r="S25" s="1"/>
    </row>
    <row r="26" spans="1:19" x14ac:dyDescent="0.3">
      <c r="A26" s="34" t="str">
        <f>QuickScan!$D28</f>
        <v>L&amp;V-delen</v>
      </c>
      <c r="B26" s="10"/>
      <c r="C26" s="10"/>
      <c r="D26" s="10"/>
      <c r="E26" s="10"/>
      <c r="F26" s="10"/>
      <c r="G26" s="10"/>
      <c r="H26" s="13"/>
      <c r="I26" s="13"/>
      <c r="J26" s="13"/>
      <c r="K26" s="13"/>
      <c r="L26" s="13"/>
      <c r="M26" s="13"/>
      <c r="N26" s="13"/>
      <c r="O26" s="13"/>
      <c r="P26" s="13"/>
      <c r="Q26" s="42"/>
      <c r="R26" s="37" t="e">
        <f t="shared" si="0"/>
        <v>#DIV/0!</v>
      </c>
      <c r="S26" s="1"/>
    </row>
    <row r="27" spans="1:19" x14ac:dyDescent="0.3">
      <c r="A27" s="34" t="str">
        <f>QuickScan!$D29</f>
        <v>IT-registratie</v>
      </c>
      <c r="B27" s="10"/>
      <c r="C27" s="10"/>
      <c r="D27" s="10"/>
      <c r="E27" s="10"/>
      <c r="F27" s="10"/>
      <c r="G27" s="10"/>
      <c r="H27" s="37"/>
      <c r="I27" s="37"/>
      <c r="J27" s="37"/>
      <c r="K27" s="37"/>
      <c r="L27" s="37"/>
      <c r="M27" s="37"/>
      <c r="N27" s="37"/>
      <c r="O27" s="37"/>
      <c r="P27" s="37"/>
      <c r="Q27" s="41"/>
      <c r="R27" s="37" t="e">
        <f t="shared" si="0"/>
        <v>#DIV/0!</v>
      </c>
      <c r="S27" s="43"/>
    </row>
    <row r="28" spans="1:19" x14ac:dyDescent="0.3">
      <c r="A28" s="34" t="str">
        <f>QuickScan!$D30</f>
        <v>IT-real-time</v>
      </c>
      <c r="B28" s="10"/>
      <c r="C28" s="10"/>
      <c r="D28" s="10"/>
      <c r="E28" s="10"/>
      <c r="F28" s="10"/>
      <c r="G28" s="10"/>
      <c r="H28" s="37"/>
      <c r="I28" s="37"/>
      <c r="J28" s="37"/>
      <c r="K28" s="37"/>
      <c r="L28" s="37"/>
      <c r="M28" s="37"/>
      <c r="N28" s="37"/>
      <c r="O28" s="37"/>
      <c r="P28" s="37"/>
      <c r="Q28" s="41"/>
      <c r="R28" s="37" t="e">
        <f t="shared" si="0"/>
        <v>#DIV/0!</v>
      </c>
      <c r="S28" s="1"/>
    </row>
    <row r="29" spans="1:19" x14ac:dyDescent="0.3">
      <c r="A29" s="34" t="str">
        <f>QuickScan!$D31</f>
        <v>IT-dashboards</v>
      </c>
      <c r="B29" s="10"/>
      <c r="C29" s="10"/>
      <c r="D29" s="10"/>
      <c r="E29" s="10"/>
      <c r="F29" s="10"/>
      <c r="G29" s="12"/>
      <c r="H29" s="37"/>
      <c r="I29" s="37"/>
      <c r="J29" s="37"/>
      <c r="K29" s="37"/>
      <c r="L29" s="37"/>
      <c r="M29" s="37"/>
      <c r="N29" s="37"/>
      <c r="O29" s="37"/>
      <c r="P29" s="37"/>
      <c r="Q29" s="41"/>
      <c r="R29" s="37" t="e">
        <f t="shared" si="0"/>
        <v>#DIV/0!</v>
      </c>
      <c r="S29" s="1"/>
    </row>
    <row r="30" spans="1:19" x14ac:dyDescent="0.3">
      <c r="A30" s="34" t="str">
        <f>QuickScan!$D32</f>
        <v>C&amp;L-vertrouwen</v>
      </c>
      <c r="B30" s="10"/>
      <c r="C30" s="10"/>
      <c r="D30" s="10"/>
      <c r="E30" s="10"/>
      <c r="F30" s="10"/>
      <c r="G30" s="12"/>
      <c r="H30" s="37"/>
      <c r="I30" s="37"/>
      <c r="J30" s="37"/>
      <c r="K30" s="37"/>
      <c r="L30" s="37"/>
      <c r="M30" s="37"/>
      <c r="N30" s="37"/>
      <c r="O30" s="37"/>
      <c r="P30" s="37"/>
      <c r="Q30" s="41"/>
      <c r="R30" s="37" t="e">
        <f t="shared" si="0"/>
        <v>#DIV/0!</v>
      </c>
      <c r="S30" s="1"/>
    </row>
    <row r="31" spans="1:19" x14ac:dyDescent="0.3">
      <c r="A31" s="34" t="str">
        <f>QuickScan!$D33</f>
        <v>C&amp;L-doelstellingen</v>
      </c>
      <c r="B31" s="19"/>
      <c r="C31" s="10"/>
      <c r="D31" s="10"/>
      <c r="E31" s="10"/>
      <c r="F31" s="10"/>
      <c r="G31" s="12"/>
      <c r="H31" s="37"/>
      <c r="I31" s="37"/>
      <c r="J31" s="37"/>
      <c r="K31" s="37"/>
      <c r="L31" s="37"/>
      <c r="M31" s="37"/>
      <c r="N31" s="37"/>
      <c r="O31" s="37"/>
      <c r="P31" s="37"/>
      <c r="Q31" s="41"/>
      <c r="R31" s="37" t="e">
        <f t="shared" si="0"/>
        <v>#DIV/0!</v>
      </c>
      <c r="S31" s="38"/>
    </row>
    <row r="32" spans="1:19" ht="20.399999999999999" x14ac:dyDescent="0.3">
      <c r="A32" s="34" t="str">
        <f>QuickScan!$D34</f>
        <v>C&amp;L-strategie</v>
      </c>
      <c r="B32" s="19"/>
      <c r="C32" s="10"/>
      <c r="D32" s="10"/>
      <c r="E32" s="10"/>
      <c r="F32" s="10"/>
      <c r="G32" s="44"/>
      <c r="H32" s="34"/>
      <c r="I32" s="34"/>
      <c r="J32" s="34"/>
      <c r="K32" s="34"/>
      <c r="L32" s="34"/>
      <c r="M32" s="34"/>
      <c r="N32" s="34"/>
      <c r="O32" s="34"/>
      <c r="P32" s="34"/>
      <c r="Q32" s="45"/>
      <c r="R32" s="37" t="e">
        <f t="shared" si="0"/>
        <v>#DIV/0!</v>
      </c>
    </row>
    <row r="34" spans="1:17" ht="20.399999999999999" x14ac:dyDescent="0.3">
      <c r="A34" s="56" t="s">
        <v>180</v>
      </c>
      <c r="B34" s="56"/>
      <c r="C34" s="56"/>
      <c r="D34" s="56"/>
      <c r="E34" s="56"/>
      <c r="F34" s="56"/>
      <c r="G34" s="56"/>
      <c r="H34" s="56"/>
      <c r="I34" s="56"/>
      <c r="J34" s="56"/>
      <c r="K34" s="56"/>
      <c r="L34" s="56"/>
      <c r="M34" s="56"/>
      <c r="N34" s="56"/>
      <c r="O34" s="56"/>
      <c r="P34" s="56"/>
      <c r="Q34" s="56"/>
    </row>
  </sheetData>
  <mergeCells count="6">
    <mergeCell ref="A3:R3"/>
    <mergeCell ref="A4:R4"/>
    <mergeCell ref="A5:R5"/>
    <mergeCell ref="A6:R6"/>
    <mergeCell ref="A34:Q34"/>
    <mergeCell ref="A7:R7"/>
  </mergeCells>
  <conditionalFormatting sqref="C12:P32">
    <cfRule type="expression" dxfId="35" priority="9">
      <formula>IF(C12&lt;&gt;"",C12&lt;=($R12-1.5),FALSE)</formula>
    </cfRule>
    <cfRule type="expression" dxfId="34" priority="10">
      <formula>IF(C12&lt;&gt;"",C12&gt;=($R12+1.5),FALSE)</formula>
    </cfRule>
    <cfRule type="expression" dxfId="33" priority="11">
      <formula>IF(C12&lt;&gt;"",C12&gt;=($R12+1),FALSE)</formula>
    </cfRule>
    <cfRule type="expression" dxfId="32" priority="12">
      <formula>IF(C12&lt;&gt;"",C12&lt;=($R12-1),FALSE)</formula>
    </cfRule>
  </conditionalFormatting>
  <conditionalFormatting sqref="B12">
    <cfRule type="expression" dxfId="31" priority="5">
      <formula>IF(B12&lt;&gt;"",B12&lt;=($R12-1.5),FALSE)</formula>
    </cfRule>
    <cfRule type="expression" dxfId="30" priority="6">
      <formula>IF(B12&lt;&gt;"",B12&gt;=($R12+1.5),FALSE)</formula>
    </cfRule>
    <cfRule type="expression" dxfId="29" priority="7">
      <formula>IF(B12&lt;&gt;"",B12&gt;=($R12+1),FALSE)</formula>
    </cfRule>
    <cfRule type="expression" dxfId="28" priority="8">
      <formula>IF(B12&lt;&gt;"",B12&lt;=($R12-1),FALSE)</formula>
    </cfRule>
  </conditionalFormatting>
  <conditionalFormatting sqref="B13:B32">
    <cfRule type="expression" dxfId="27" priority="1">
      <formula>IF(B13&lt;&gt;"",B13&lt;=($R13-1.5),FALSE)</formula>
    </cfRule>
    <cfRule type="expression" dxfId="26" priority="2">
      <formula>IF(B13&lt;&gt;"",B13&gt;=($R13+1.5),FALSE)</formula>
    </cfRule>
    <cfRule type="expression" dxfId="25" priority="3">
      <formula>IF(B13&lt;&gt;"",B13&gt;=($R13+1),FALSE)</formula>
    </cfRule>
    <cfRule type="expression" dxfId="24" priority="4">
      <formula>IF(B13&lt;&gt;"",B13&lt;=($R13-1),FALSE)</formula>
    </cfRule>
  </conditionalFormatting>
  <dataValidations count="1">
    <dataValidation type="list" allowBlank="1" showInputMessage="1" showErrorMessage="1" errorTitle="Invoerfout" error="Geef een waarde op tussen 1 en 5" sqref="B31:B32">
      <formula1>"1,2,3,4,5,"</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zoomScale="85" zoomScaleNormal="85" workbookViewId="0">
      <selection activeCell="F43" sqref="F43"/>
    </sheetView>
  </sheetViews>
  <sheetFormatPr defaultColWidth="8.88671875" defaultRowHeight="21" x14ac:dyDescent="0.3"/>
  <cols>
    <col min="1" max="1" width="29.44140625" style="22" bestFit="1" customWidth="1"/>
    <col min="2" max="2" width="23.6640625" style="30" bestFit="1" customWidth="1"/>
    <col min="3" max="4" width="17.109375" style="30" bestFit="1" customWidth="1"/>
    <col min="5" max="5" width="17.33203125" style="30" bestFit="1" customWidth="1"/>
    <col min="6" max="6" width="17" style="30" bestFit="1" customWidth="1"/>
    <col min="7" max="7" width="16.6640625" style="47" bestFit="1" customWidth="1"/>
    <col min="8" max="9" width="17.33203125" style="46" bestFit="1" customWidth="1"/>
    <col min="10" max="10" width="16.109375" style="46" bestFit="1" customWidth="1"/>
    <col min="11" max="11" width="16.44140625" style="46" bestFit="1" customWidth="1"/>
    <col min="12" max="12" width="17.109375" style="46" bestFit="1" customWidth="1"/>
    <col min="13" max="13" width="16.6640625" style="46" bestFit="1" customWidth="1"/>
    <col min="14" max="14" width="18.109375" style="46" bestFit="1" customWidth="1"/>
    <col min="15" max="15" width="17.44140625" style="46" bestFit="1" customWidth="1"/>
    <col min="16" max="16" width="17.109375" style="46" bestFit="1" customWidth="1"/>
    <col min="17" max="17" width="12.5546875" style="46" customWidth="1"/>
    <col min="18" max="18" width="31.88671875" style="46" customWidth="1"/>
    <col min="19" max="19" width="11" style="30" customWidth="1"/>
    <col min="20" max="16384" width="8.88671875" style="22"/>
  </cols>
  <sheetData>
    <row r="2" spans="1:19" ht="23.4" x14ac:dyDescent="0.3">
      <c r="A2" s="29" t="s">
        <v>32</v>
      </c>
      <c r="B2" s="16"/>
      <c r="C2" s="16"/>
      <c r="D2" s="16"/>
      <c r="E2" s="16"/>
      <c r="F2" s="16"/>
      <c r="G2" s="17"/>
      <c r="H2" s="15"/>
      <c r="I2" s="15"/>
      <c r="J2" s="15"/>
      <c r="K2" s="15"/>
      <c r="L2" s="15"/>
      <c r="M2" s="15"/>
      <c r="N2" s="15"/>
      <c r="O2" s="15"/>
      <c r="P2" s="15"/>
      <c r="Q2" s="15"/>
      <c r="R2" s="15"/>
    </row>
    <row r="3" spans="1:19" ht="20.25" customHeight="1" x14ac:dyDescent="0.3">
      <c r="A3" s="55" t="s">
        <v>37</v>
      </c>
      <c r="B3" s="55"/>
      <c r="C3" s="55"/>
      <c r="D3" s="55"/>
      <c r="E3" s="55"/>
      <c r="F3" s="55"/>
      <c r="G3" s="55"/>
      <c r="H3" s="55"/>
      <c r="I3" s="55"/>
      <c r="J3" s="55"/>
      <c r="K3" s="55"/>
      <c r="L3" s="55"/>
      <c r="M3" s="55"/>
      <c r="N3" s="55"/>
      <c r="O3" s="55"/>
      <c r="P3" s="55"/>
      <c r="Q3" s="55"/>
      <c r="R3" s="55"/>
    </row>
    <row r="4" spans="1:19" ht="21" customHeight="1" x14ac:dyDescent="0.3">
      <c r="A4" s="55" t="s">
        <v>53</v>
      </c>
      <c r="B4" s="55"/>
      <c r="C4" s="55"/>
      <c r="D4" s="55"/>
      <c r="E4" s="55"/>
      <c r="F4" s="55"/>
      <c r="G4" s="55"/>
      <c r="H4" s="55"/>
      <c r="I4" s="55"/>
      <c r="J4" s="55"/>
      <c r="K4" s="55"/>
      <c r="L4" s="55"/>
      <c r="M4" s="55"/>
      <c r="N4" s="55"/>
      <c r="O4" s="55"/>
      <c r="P4" s="55"/>
      <c r="Q4" s="55"/>
      <c r="R4" s="55"/>
    </row>
    <row r="5" spans="1:19" ht="42" customHeight="1" x14ac:dyDescent="0.3">
      <c r="A5" s="55" t="s">
        <v>54</v>
      </c>
      <c r="B5" s="55"/>
      <c r="C5" s="55"/>
      <c r="D5" s="55"/>
      <c r="E5" s="55"/>
      <c r="F5" s="55"/>
      <c r="G5" s="55"/>
      <c r="H5" s="55"/>
      <c r="I5" s="55"/>
      <c r="J5" s="55"/>
      <c r="K5" s="55"/>
      <c r="L5" s="55"/>
      <c r="M5" s="55"/>
      <c r="N5" s="55"/>
      <c r="O5" s="55"/>
      <c r="P5" s="55"/>
      <c r="Q5" s="55"/>
      <c r="R5" s="55"/>
    </row>
    <row r="6" spans="1:19" ht="41.25" customHeight="1" x14ac:dyDescent="0.3">
      <c r="A6" s="55" t="s">
        <v>55</v>
      </c>
      <c r="B6" s="55"/>
      <c r="C6" s="55"/>
      <c r="D6" s="55"/>
      <c r="E6" s="55"/>
      <c r="F6" s="55"/>
      <c r="G6" s="55"/>
      <c r="H6" s="55"/>
      <c r="I6" s="55"/>
      <c r="J6" s="55"/>
      <c r="K6" s="55"/>
      <c r="L6" s="55"/>
      <c r="M6" s="55"/>
      <c r="N6" s="55"/>
      <c r="O6" s="55"/>
      <c r="P6" s="55"/>
      <c r="Q6" s="55"/>
      <c r="R6" s="55"/>
    </row>
    <row r="7" spans="1:19" ht="20.399999999999999" x14ac:dyDescent="0.3">
      <c r="A7" s="67" t="s">
        <v>185</v>
      </c>
      <c r="B7" s="67"/>
      <c r="C7" s="67"/>
      <c r="D7" s="67"/>
      <c r="E7" s="67"/>
      <c r="F7" s="67"/>
      <c r="G7" s="67"/>
      <c r="H7" s="67"/>
      <c r="I7" s="67"/>
      <c r="J7" s="67"/>
      <c r="K7" s="67"/>
      <c r="L7" s="67"/>
      <c r="M7" s="67"/>
      <c r="N7" s="67"/>
      <c r="O7" s="67"/>
      <c r="P7" s="67"/>
      <c r="Q7" s="67"/>
      <c r="R7" s="67"/>
    </row>
    <row r="8" spans="1:19" x14ac:dyDescent="0.3">
      <c r="A8" s="31"/>
      <c r="B8" s="16"/>
      <c r="C8" s="16"/>
      <c r="D8" s="16"/>
      <c r="E8" s="16"/>
      <c r="F8" s="16"/>
      <c r="G8" s="17"/>
      <c r="H8" s="15"/>
      <c r="I8" s="15"/>
      <c r="J8" s="15"/>
      <c r="K8" s="15"/>
      <c r="L8" s="15"/>
      <c r="M8" s="15"/>
      <c r="N8" s="15"/>
      <c r="O8" s="15"/>
      <c r="P8" s="15"/>
      <c r="Q8" s="15"/>
      <c r="R8" s="15"/>
    </row>
    <row r="9" spans="1:19" ht="20.399999999999999" x14ac:dyDescent="0.3">
      <c r="A9" s="28" t="s">
        <v>14</v>
      </c>
      <c r="B9" s="20" t="s">
        <v>35</v>
      </c>
      <c r="C9" s="20"/>
      <c r="D9" s="20"/>
      <c r="E9" s="20"/>
      <c r="F9" s="20"/>
      <c r="G9" s="20"/>
      <c r="H9" s="26"/>
      <c r="I9" s="26"/>
      <c r="J9" s="26"/>
      <c r="K9" s="26"/>
      <c r="L9" s="26"/>
      <c r="M9" s="26"/>
      <c r="N9" s="26"/>
      <c r="O9" s="26"/>
      <c r="P9" s="26"/>
      <c r="Q9" s="26"/>
      <c r="R9" s="26"/>
    </row>
    <row r="10" spans="1:19" ht="20.399999999999999" x14ac:dyDescent="0.3">
      <c r="A10" s="28" t="s">
        <v>13</v>
      </c>
      <c r="B10" s="20" t="s">
        <v>36</v>
      </c>
      <c r="C10" s="20"/>
      <c r="D10" s="20"/>
      <c r="E10" s="20"/>
      <c r="F10" s="20"/>
      <c r="G10" s="20"/>
      <c r="H10" s="26"/>
      <c r="I10" s="26"/>
      <c r="J10" s="26"/>
      <c r="K10" s="26"/>
      <c r="L10" s="26"/>
      <c r="M10" s="26"/>
      <c r="N10" s="26"/>
      <c r="O10" s="26"/>
      <c r="P10" s="26"/>
      <c r="Q10" s="26"/>
      <c r="R10" s="26"/>
    </row>
    <row r="11" spans="1:19" x14ac:dyDescent="0.3">
      <c r="A11" s="32" t="s">
        <v>8</v>
      </c>
      <c r="B11" s="9" t="s">
        <v>18</v>
      </c>
      <c r="C11" s="9" t="s">
        <v>19</v>
      </c>
      <c r="D11" s="9" t="s">
        <v>20</v>
      </c>
      <c r="E11" s="9" t="s">
        <v>21</v>
      </c>
      <c r="F11" s="9" t="s">
        <v>22</v>
      </c>
      <c r="G11" s="9" t="s">
        <v>23</v>
      </c>
      <c r="H11" s="9" t="s">
        <v>24</v>
      </c>
      <c r="I11" s="9" t="s">
        <v>25</v>
      </c>
      <c r="J11" s="9" t="s">
        <v>26</v>
      </c>
      <c r="K11" s="9" t="s">
        <v>27</v>
      </c>
      <c r="L11" s="9" t="s">
        <v>28</v>
      </c>
      <c r="M11" s="9" t="s">
        <v>29</v>
      </c>
      <c r="N11" s="9" t="s">
        <v>30</v>
      </c>
      <c r="O11" s="9" t="s">
        <v>31</v>
      </c>
      <c r="P11" s="9" t="s">
        <v>33</v>
      </c>
      <c r="Q11" s="2" t="s">
        <v>34</v>
      </c>
      <c r="R11" s="33" t="s">
        <v>11</v>
      </c>
      <c r="S11" s="1"/>
    </row>
    <row r="12" spans="1:19" x14ac:dyDescent="0.3">
      <c r="A12" s="34" t="str">
        <f>QuickScan!$D14</f>
        <v>MDT-betrokken</v>
      </c>
      <c r="B12" s="10"/>
      <c r="C12" s="10"/>
      <c r="D12" s="10"/>
      <c r="E12" s="10"/>
      <c r="F12" s="10"/>
      <c r="G12" s="10"/>
      <c r="H12" s="35"/>
      <c r="I12" s="35"/>
      <c r="J12" s="35"/>
      <c r="K12" s="35"/>
      <c r="L12" s="35"/>
      <c r="M12" s="35"/>
      <c r="N12" s="35"/>
      <c r="O12" s="35"/>
      <c r="P12" s="35"/>
      <c r="Q12" s="36"/>
      <c r="R12" s="37" t="e">
        <f>AVERAGE(B12:Q12)</f>
        <v>#DIV/0!</v>
      </c>
      <c r="S12" s="38"/>
    </row>
    <row r="13" spans="1:19" x14ac:dyDescent="0.3">
      <c r="A13" s="34" t="str">
        <f>QuickScan!$D15</f>
        <v>MDT-patient</v>
      </c>
      <c r="B13" s="10"/>
      <c r="C13" s="10"/>
      <c r="D13" s="10"/>
      <c r="E13" s="10"/>
      <c r="F13" s="10"/>
      <c r="G13" s="10"/>
      <c r="H13" s="35"/>
      <c r="I13" s="35"/>
      <c r="J13" s="35"/>
      <c r="K13" s="35"/>
      <c r="L13" s="35"/>
      <c r="M13" s="35"/>
      <c r="N13" s="35"/>
      <c r="O13" s="35"/>
      <c r="P13" s="35"/>
      <c r="Q13" s="36"/>
      <c r="R13" s="37" t="e">
        <f t="shared" ref="R13:R32" si="0">AVERAGE(B13:Q13)</f>
        <v>#DIV/0!</v>
      </c>
      <c r="S13" s="1"/>
    </row>
    <row r="14" spans="1:19" x14ac:dyDescent="0.3">
      <c r="A14" s="34" t="str">
        <f>QuickScan!$D16</f>
        <v>MDT-overleggen</v>
      </c>
      <c r="B14" s="10"/>
      <c r="C14" s="10"/>
      <c r="D14" s="10"/>
      <c r="E14" s="10"/>
      <c r="F14" s="10"/>
      <c r="G14" s="10"/>
      <c r="H14" s="35"/>
      <c r="I14" s="35"/>
      <c r="J14" s="35"/>
      <c r="K14" s="35"/>
      <c r="L14" s="35"/>
      <c r="M14" s="35"/>
      <c r="N14" s="35"/>
      <c r="O14" s="35"/>
      <c r="P14" s="35"/>
      <c r="Q14" s="36"/>
      <c r="R14" s="37" t="e">
        <f t="shared" si="0"/>
        <v>#DIV/0!</v>
      </c>
      <c r="S14" s="38"/>
    </row>
    <row r="15" spans="1:19" x14ac:dyDescent="0.3">
      <c r="A15" s="34" t="str">
        <f>QuickScan!$D17</f>
        <v>UIT-meten</v>
      </c>
      <c r="B15" s="10"/>
      <c r="C15" s="10"/>
      <c r="D15" s="10"/>
      <c r="E15" s="10"/>
      <c r="F15" s="10"/>
      <c r="G15" s="10"/>
      <c r="H15" s="35"/>
      <c r="I15" s="35"/>
      <c r="J15" s="35"/>
      <c r="K15" s="35"/>
      <c r="L15" s="35"/>
      <c r="M15" s="35"/>
      <c r="N15" s="35"/>
      <c r="O15" s="35"/>
      <c r="P15" s="35"/>
      <c r="Q15" s="36"/>
      <c r="R15" s="37" t="e">
        <f t="shared" si="0"/>
        <v>#DIV/0!</v>
      </c>
      <c r="S15" s="1"/>
    </row>
    <row r="16" spans="1:19" x14ac:dyDescent="0.3">
      <c r="A16" s="34" t="str">
        <f>QuickScan!$D18</f>
        <v>UIT-SB</v>
      </c>
      <c r="B16" s="10"/>
      <c r="C16" s="10"/>
      <c r="D16" s="10"/>
      <c r="E16" s="10"/>
      <c r="F16" s="10"/>
      <c r="G16" s="10"/>
      <c r="H16" s="35"/>
      <c r="I16" s="35"/>
      <c r="J16" s="35"/>
      <c r="K16" s="35"/>
      <c r="L16" s="35"/>
      <c r="M16" s="35"/>
      <c r="N16" s="35"/>
      <c r="O16" s="35"/>
      <c r="P16" s="35"/>
      <c r="Q16" s="36"/>
      <c r="R16" s="37" t="e">
        <f t="shared" si="0"/>
        <v>#DIV/0!</v>
      </c>
      <c r="S16" s="38"/>
    </row>
    <row r="17" spans="1:19" x14ac:dyDescent="0.3">
      <c r="A17" s="34" t="str">
        <f>QuickScan!$D19</f>
        <v>UIT-verbeteren</v>
      </c>
      <c r="B17" s="10"/>
      <c r="C17" s="10"/>
      <c r="D17" s="10"/>
      <c r="E17" s="10"/>
      <c r="F17" s="10"/>
      <c r="G17" s="10"/>
      <c r="H17" s="35"/>
      <c r="I17" s="35"/>
      <c r="J17" s="35"/>
      <c r="K17" s="35"/>
      <c r="L17" s="35"/>
      <c r="M17" s="35"/>
      <c r="N17" s="35"/>
      <c r="O17" s="35"/>
      <c r="P17" s="35"/>
      <c r="Q17" s="36"/>
      <c r="R17" s="37" t="e">
        <f t="shared" si="0"/>
        <v>#DIV/0!</v>
      </c>
      <c r="S17" s="1"/>
    </row>
    <row r="18" spans="1:19" x14ac:dyDescent="0.3">
      <c r="A18" s="34" t="str">
        <f>QuickScan!$D20</f>
        <v>K&amp;B-bekend</v>
      </c>
      <c r="B18" s="10"/>
      <c r="C18" s="10"/>
      <c r="D18" s="10"/>
      <c r="E18" s="10"/>
      <c r="F18" s="10"/>
      <c r="G18" s="10"/>
      <c r="H18" s="39"/>
      <c r="I18" s="39"/>
      <c r="J18" s="39"/>
      <c r="K18" s="39"/>
      <c r="L18" s="39"/>
      <c r="M18" s="39"/>
      <c r="N18" s="39"/>
      <c r="O18" s="39"/>
      <c r="P18" s="39"/>
      <c r="Q18" s="40"/>
      <c r="R18" s="37" t="e">
        <f t="shared" si="0"/>
        <v>#DIV/0!</v>
      </c>
      <c r="S18" s="38"/>
    </row>
    <row r="19" spans="1:19" x14ac:dyDescent="0.3">
      <c r="A19" s="34" t="str">
        <f>QuickScan!$D21</f>
        <v>K&amp;B-verantwoordelijk</v>
      </c>
      <c r="B19" s="10"/>
      <c r="C19" s="10"/>
      <c r="D19" s="10"/>
      <c r="E19" s="10"/>
      <c r="F19" s="10"/>
      <c r="G19" s="10"/>
      <c r="H19" s="37"/>
      <c r="I19" s="37"/>
      <c r="J19" s="37"/>
      <c r="K19" s="37"/>
      <c r="L19" s="37"/>
      <c r="M19" s="37"/>
      <c r="N19" s="37"/>
      <c r="O19" s="37"/>
      <c r="P19" s="37"/>
      <c r="Q19" s="41"/>
      <c r="R19" s="37" t="e">
        <f t="shared" si="0"/>
        <v>#DIV/0!</v>
      </c>
      <c r="S19" s="38"/>
    </row>
    <row r="20" spans="1:19" x14ac:dyDescent="0.3">
      <c r="A20" s="34" t="str">
        <f>QuickScan!$D22</f>
        <v>K&amp;B-zorgbundels</v>
      </c>
      <c r="B20" s="10"/>
      <c r="C20" s="10"/>
      <c r="D20" s="10"/>
      <c r="E20" s="10"/>
      <c r="F20" s="10"/>
      <c r="G20" s="10"/>
      <c r="H20" s="39"/>
      <c r="I20" s="39"/>
      <c r="J20" s="39"/>
      <c r="K20" s="39"/>
      <c r="L20" s="39"/>
      <c r="M20" s="39"/>
      <c r="N20" s="39"/>
      <c r="O20" s="39"/>
      <c r="P20" s="39"/>
      <c r="Q20" s="40"/>
      <c r="R20" s="37" t="e">
        <f t="shared" si="0"/>
        <v>#DIV/0!</v>
      </c>
      <c r="S20" s="38"/>
    </row>
    <row r="21" spans="1:19" x14ac:dyDescent="0.3">
      <c r="A21" s="34" t="str">
        <f>QuickScan!$D23</f>
        <v>SAMEN-keten</v>
      </c>
      <c r="B21" s="10"/>
      <c r="C21" s="10"/>
      <c r="D21" s="10"/>
      <c r="E21" s="10"/>
      <c r="F21" s="10"/>
      <c r="G21" s="10"/>
      <c r="H21" s="13"/>
      <c r="I21" s="13"/>
      <c r="J21" s="13"/>
      <c r="K21" s="13"/>
      <c r="L21" s="13"/>
      <c r="M21" s="13"/>
      <c r="N21" s="13"/>
      <c r="O21" s="13"/>
      <c r="P21" s="13"/>
      <c r="Q21" s="42"/>
      <c r="R21" s="37" t="e">
        <f t="shared" si="0"/>
        <v>#DIV/0!</v>
      </c>
      <c r="S21" s="38"/>
    </row>
    <row r="22" spans="1:19" x14ac:dyDescent="0.3">
      <c r="A22" s="34" t="str">
        <f>QuickScan!$D24</f>
        <v>SAMEN-verantwoordelijk</v>
      </c>
      <c r="B22" s="10"/>
      <c r="C22" s="10"/>
      <c r="D22" s="10"/>
      <c r="E22" s="10"/>
      <c r="F22" s="10"/>
      <c r="G22" s="10"/>
      <c r="H22" s="13"/>
      <c r="I22" s="13"/>
      <c r="J22" s="13"/>
      <c r="K22" s="13"/>
      <c r="L22" s="13"/>
      <c r="M22" s="13"/>
      <c r="N22" s="13"/>
      <c r="O22" s="13"/>
      <c r="P22" s="13"/>
      <c r="Q22" s="42"/>
      <c r="R22" s="37" t="e">
        <f t="shared" si="0"/>
        <v>#DIV/0!</v>
      </c>
      <c r="S22" s="43"/>
    </row>
    <row r="23" spans="1:19" x14ac:dyDescent="0.3">
      <c r="A23" s="34" t="str">
        <f>QuickScan!$D25</f>
        <v>SAMEN-leren</v>
      </c>
      <c r="B23" s="10"/>
      <c r="C23" s="10"/>
      <c r="D23" s="10"/>
      <c r="E23" s="10"/>
      <c r="F23" s="10"/>
      <c r="G23" s="10"/>
      <c r="H23" s="37"/>
      <c r="I23" s="37"/>
      <c r="J23" s="37"/>
      <c r="K23" s="37"/>
      <c r="L23" s="37"/>
      <c r="M23" s="37"/>
      <c r="N23" s="37"/>
      <c r="O23" s="37"/>
      <c r="P23" s="37"/>
      <c r="Q23" s="41"/>
      <c r="R23" s="37" t="e">
        <f t="shared" si="0"/>
        <v>#DIV/0!</v>
      </c>
      <c r="S23" s="43"/>
    </row>
    <row r="24" spans="1:19" x14ac:dyDescent="0.3">
      <c r="A24" s="34" t="str">
        <f>QuickScan!$D26</f>
        <v>L&amp;V-educatie</v>
      </c>
      <c r="B24" s="10"/>
      <c r="C24" s="10"/>
      <c r="D24" s="10"/>
      <c r="E24" s="10"/>
      <c r="F24" s="10"/>
      <c r="G24" s="10"/>
      <c r="H24" s="13"/>
      <c r="I24" s="13"/>
      <c r="J24" s="13"/>
      <c r="K24" s="13"/>
      <c r="L24" s="13"/>
      <c r="M24" s="13"/>
      <c r="N24" s="13"/>
      <c r="O24" s="13"/>
      <c r="P24" s="13"/>
      <c r="Q24" s="42"/>
      <c r="R24" s="37" t="e">
        <f t="shared" si="0"/>
        <v>#DIV/0!</v>
      </c>
      <c r="S24" s="38"/>
    </row>
    <row r="25" spans="1:19" x14ac:dyDescent="0.3">
      <c r="A25" s="34" t="str">
        <f>QuickScan!$D27</f>
        <v>L&amp;V-kwaliteitsbeleid</v>
      </c>
      <c r="B25" s="10"/>
      <c r="C25" s="10"/>
      <c r="D25" s="10"/>
      <c r="E25" s="10"/>
      <c r="F25" s="10"/>
      <c r="G25" s="10"/>
      <c r="H25" s="13"/>
      <c r="I25" s="13"/>
      <c r="J25" s="13"/>
      <c r="K25" s="13"/>
      <c r="L25" s="13"/>
      <c r="M25" s="13"/>
      <c r="N25" s="13"/>
      <c r="O25" s="13"/>
      <c r="P25" s="13"/>
      <c r="Q25" s="42"/>
      <c r="R25" s="37" t="e">
        <f t="shared" si="0"/>
        <v>#DIV/0!</v>
      </c>
      <c r="S25" s="1"/>
    </row>
    <row r="26" spans="1:19" x14ac:dyDescent="0.3">
      <c r="A26" s="34" t="str">
        <f>QuickScan!$D28</f>
        <v>L&amp;V-delen</v>
      </c>
      <c r="B26" s="10"/>
      <c r="C26" s="10"/>
      <c r="D26" s="10"/>
      <c r="E26" s="10"/>
      <c r="F26" s="10"/>
      <c r="G26" s="10"/>
      <c r="H26" s="13"/>
      <c r="I26" s="13"/>
      <c r="J26" s="13"/>
      <c r="K26" s="13"/>
      <c r="L26" s="13"/>
      <c r="M26" s="13"/>
      <c r="N26" s="13"/>
      <c r="O26" s="13"/>
      <c r="P26" s="13"/>
      <c r="Q26" s="42"/>
      <c r="R26" s="37" t="e">
        <f t="shared" si="0"/>
        <v>#DIV/0!</v>
      </c>
      <c r="S26" s="1"/>
    </row>
    <row r="27" spans="1:19" x14ac:dyDescent="0.3">
      <c r="A27" s="34" t="str">
        <f>QuickScan!$D29</f>
        <v>IT-registratie</v>
      </c>
      <c r="B27" s="10"/>
      <c r="C27" s="10"/>
      <c r="D27" s="10"/>
      <c r="E27" s="10"/>
      <c r="F27" s="10"/>
      <c r="G27" s="10"/>
      <c r="H27" s="37"/>
      <c r="I27" s="37"/>
      <c r="J27" s="37"/>
      <c r="K27" s="37"/>
      <c r="L27" s="37"/>
      <c r="M27" s="37"/>
      <c r="N27" s="37"/>
      <c r="O27" s="37"/>
      <c r="P27" s="37"/>
      <c r="Q27" s="41"/>
      <c r="R27" s="37" t="e">
        <f t="shared" si="0"/>
        <v>#DIV/0!</v>
      </c>
      <c r="S27" s="43"/>
    </row>
    <row r="28" spans="1:19" x14ac:dyDescent="0.3">
      <c r="A28" s="34" t="str">
        <f>QuickScan!$D30</f>
        <v>IT-real-time</v>
      </c>
      <c r="B28" s="10"/>
      <c r="C28" s="10"/>
      <c r="D28" s="10"/>
      <c r="E28" s="10"/>
      <c r="F28" s="10"/>
      <c r="G28" s="10"/>
      <c r="H28" s="37"/>
      <c r="I28" s="37"/>
      <c r="J28" s="37"/>
      <c r="K28" s="37"/>
      <c r="L28" s="37"/>
      <c r="M28" s="37"/>
      <c r="N28" s="37"/>
      <c r="O28" s="37"/>
      <c r="P28" s="37"/>
      <c r="Q28" s="41"/>
      <c r="R28" s="37" t="e">
        <f t="shared" si="0"/>
        <v>#DIV/0!</v>
      </c>
      <c r="S28" s="1"/>
    </row>
    <row r="29" spans="1:19" x14ac:dyDescent="0.3">
      <c r="A29" s="34" t="str">
        <f>QuickScan!$D31</f>
        <v>IT-dashboards</v>
      </c>
      <c r="B29" s="10"/>
      <c r="C29" s="10"/>
      <c r="D29" s="10"/>
      <c r="E29" s="10"/>
      <c r="F29" s="10"/>
      <c r="G29" s="12"/>
      <c r="H29" s="37"/>
      <c r="I29" s="37"/>
      <c r="J29" s="37"/>
      <c r="K29" s="37"/>
      <c r="L29" s="37"/>
      <c r="M29" s="37"/>
      <c r="N29" s="37"/>
      <c r="O29" s="37"/>
      <c r="P29" s="37"/>
      <c r="Q29" s="41"/>
      <c r="R29" s="37" t="e">
        <f t="shared" si="0"/>
        <v>#DIV/0!</v>
      </c>
      <c r="S29" s="1"/>
    </row>
    <row r="30" spans="1:19" x14ac:dyDescent="0.3">
      <c r="A30" s="34" t="str">
        <f>QuickScan!$D32</f>
        <v>C&amp;L-vertrouwen</v>
      </c>
      <c r="B30" s="10"/>
      <c r="C30" s="10"/>
      <c r="D30" s="10"/>
      <c r="E30" s="10"/>
      <c r="F30" s="10"/>
      <c r="G30" s="12"/>
      <c r="H30" s="37"/>
      <c r="I30" s="37"/>
      <c r="J30" s="37"/>
      <c r="K30" s="37"/>
      <c r="L30" s="37"/>
      <c r="M30" s="37"/>
      <c r="N30" s="37"/>
      <c r="O30" s="37"/>
      <c r="P30" s="37"/>
      <c r="Q30" s="41"/>
      <c r="R30" s="37" t="e">
        <f t="shared" si="0"/>
        <v>#DIV/0!</v>
      </c>
      <c r="S30" s="1"/>
    </row>
    <row r="31" spans="1:19" x14ac:dyDescent="0.3">
      <c r="A31" s="34" t="str">
        <f>QuickScan!$D33</f>
        <v>C&amp;L-doelstellingen</v>
      </c>
      <c r="B31" s="10"/>
      <c r="C31" s="10"/>
      <c r="D31" s="10"/>
      <c r="E31" s="10"/>
      <c r="F31" s="10"/>
      <c r="G31" s="12"/>
      <c r="H31" s="37"/>
      <c r="I31" s="37"/>
      <c r="J31" s="37"/>
      <c r="K31" s="37"/>
      <c r="L31" s="37"/>
      <c r="M31" s="37"/>
      <c r="N31" s="37"/>
      <c r="O31" s="37"/>
      <c r="P31" s="37"/>
      <c r="Q31" s="41"/>
      <c r="R31" s="37" t="e">
        <f t="shared" si="0"/>
        <v>#DIV/0!</v>
      </c>
      <c r="S31" s="38"/>
    </row>
    <row r="32" spans="1:19" ht="20.399999999999999" x14ac:dyDescent="0.3">
      <c r="A32" s="34" t="str">
        <f>QuickScan!$D34</f>
        <v>C&amp;L-strategie</v>
      </c>
      <c r="B32" s="19"/>
      <c r="C32" s="10"/>
      <c r="D32" s="10"/>
      <c r="E32" s="10"/>
      <c r="F32" s="10"/>
      <c r="G32" s="44"/>
      <c r="H32" s="34"/>
      <c r="I32" s="34"/>
      <c r="J32" s="34"/>
      <c r="K32" s="34"/>
      <c r="L32" s="34"/>
      <c r="M32" s="34"/>
      <c r="N32" s="34"/>
      <c r="O32" s="34"/>
      <c r="P32" s="34"/>
      <c r="Q32" s="45"/>
      <c r="R32" s="37" t="e">
        <f t="shared" si="0"/>
        <v>#DIV/0!</v>
      </c>
    </row>
    <row r="34" spans="1:17" ht="20.399999999999999" x14ac:dyDescent="0.3">
      <c r="A34" s="56" t="s">
        <v>180</v>
      </c>
      <c r="B34" s="56"/>
      <c r="C34" s="56"/>
      <c r="D34" s="56"/>
      <c r="E34" s="56"/>
      <c r="F34" s="56"/>
      <c r="G34" s="56"/>
      <c r="H34" s="56"/>
      <c r="I34" s="56"/>
      <c r="J34" s="56"/>
      <c r="K34" s="56"/>
      <c r="L34" s="56"/>
      <c r="M34" s="56"/>
      <c r="N34" s="56"/>
      <c r="O34" s="56"/>
      <c r="P34" s="56"/>
      <c r="Q34" s="56"/>
    </row>
  </sheetData>
  <mergeCells count="6">
    <mergeCell ref="A3:R3"/>
    <mergeCell ref="A4:R4"/>
    <mergeCell ref="A5:R5"/>
    <mergeCell ref="A6:R6"/>
    <mergeCell ref="A34:Q34"/>
    <mergeCell ref="A7:R7"/>
  </mergeCells>
  <conditionalFormatting sqref="C12:P32">
    <cfRule type="expression" dxfId="23" priority="9">
      <formula>IF(C12&lt;&gt;"",C12&lt;=($R12-1.5),FALSE)</formula>
    </cfRule>
    <cfRule type="expression" dxfId="22" priority="10">
      <formula>IF(C12&lt;&gt;"",C12&gt;=($R12+1.5),FALSE)</formula>
    </cfRule>
    <cfRule type="expression" dxfId="21" priority="11">
      <formula>IF(C12&lt;&gt;"",C12&gt;=($R12+1),FALSE)</formula>
    </cfRule>
    <cfRule type="expression" dxfId="20" priority="12">
      <formula>IF(C12&lt;&gt;"",C12&lt;=($R12-1),FALSE)</formula>
    </cfRule>
  </conditionalFormatting>
  <conditionalFormatting sqref="B12:B13">
    <cfRule type="expression" dxfId="19" priority="5">
      <formula>IF(B12&lt;&gt;"",B12&lt;=($R12-1.5),FALSE)</formula>
    </cfRule>
    <cfRule type="expression" dxfId="18" priority="6">
      <formula>IF(B12&lt;&gt;"",B12&gt;=($R12+1.5),FALSE)</formula>
    </cfRule>
    <cfRule type="expression" dxfId="17" priority="7">
      <formula>IF(B12&lt;&gt;"",B12&gt;=($R12+1),FALSE)</formula>
    </cfRule>
    <cfRule type="expression" dxfId="16" priority="8">
      <formula>IF(B12&lt;&gt;"",B12&lt;=($R12-1),FALSE)</formula>
    </cfRule>
  </conditionalFormatting>
  <conditionalFormatting sqref="B14:B32">
    <cfRule type="expression" dxfId="15" priority="1">
      <formula>IF(B14&lt;&gt;"",B14&lt;=($R14-1.5),FALSE)</formula>
    </cfRule>
    <cfRule type="expression" dxfId="14" priority="2">
      <formula>IF(B14&lt;&gt;"",B14&gt;=($R14+1.5),FALSE)</formula>
    </cfRule>
    <cfRule type="expression" dxfId="13" priority="3">
      <formula>IF(B14&lt;&gt;"",B14&gt;=($R14+1),FALSE)</formula>
    </cfRule>
    <cfRule type="expression" dxfId="12" priority="4">
      <formula>IF(B14&lt;&gt;"",B14&lt;=($R14-1),FALSE)</formula>
    </cfRule>
  </conditionalFormatting>
  <dataValidations count="1">
    <dataValidation type="list" allowBlank="1" showInputMessage="1" showErrorMessage="1" errorTitle="Invoerfout" error="Geef een waarde op tussen 1 en 5" sqref="B32">
      <formula1>"1,2,3,4,5,"</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zoomScale="85" zoomScaleNormal="85" workbookViewId="0">
      <selection activeCell="A8" sqref="A8:XFD8"/>
    </sheetView>
  </sheetViews>
  <sheetFormatPr defaultColWidth="8.88671875" defaultRowHeight="21" x14ac:dyDescent="0.3"/>
  <cols>
    <col min="1" max="1" width="29" style="22" bestFit="1" customWidth="1"/>
    <col min="2" max="2" width="23.6640625" style="30" bestFit="1" customWidth="1"/>
    <col min="3" max="4" width="17.109375" style="30" bestFit="1" customWidth="1"/>
    <col min="5" max="5" width="17.33203125" style="30" bestFit="1" customWidth="1"/>
    <col min="6" max="6" width="17" style="30" bestFit="1" customWidth="1"/>
    <col min="7" max="7" width="16.6640625" style="47" bestFit="1" customWidth="1"/>
    <col min="8" max="9" width="17.33203125" style="46" bestFit="1" customWidth="1"/>
    <col min="10" max="10" width="16.109375" style="46" bestFit="1" customWidth="1"/>
    <col min="11" max="11" width="16.44140625" style="46" bestFit="1" customWidth="1"/>
    <col min="12" max="12" width="17.109375" style="46" bestFit="1" customWidth="1"/>
    <col min="13" max="13" width="16.6640625" style="46" bestFit="1" customWidth="1"/>
    <col min="14" max="14" width="18.109375" style="46" bestFit="1" customWidth="1"/>
    <col min="15" max="15" width="17.44140625" style="46" bestFit="1" customWidth="1"/>
    <col min="16" max="16" width="17.109375" style="46" bestFit="1" customWidth="1"/>
    <col min="17" max="17" width="12.5546875" style="46" customWidth="1"/>
    <col min="18" max="18" width="31.88671875" style="46" customWidth="1"/>
    <col min="19" max="19" width="11" style="30" customWidth="1"/>
    <col min="20" max="16384" width="8.88671875" style="22"/>
  </cols>
  <sheetData>
    <row r="2" spans="1:19" ht="23.4" x14ac:dyDescent="0.3">
      <c r="A2" s="29" t="s">
        <v>32</v>
      </c>
      <c r="B2" s="16"/>
      <c r="C2" s="16"/>
      <c r="D2" s="16"/>
      <c r="E2" s="16"/>
      <c r="F2" s="16"/>
      <c r="G2" s="17"/>
      <c r="H2" s="15"/>
      <c r="I2" s="15"/>
      <c r="J2" s="15"/>
      <c r="K2" s="15"/>
      <c r="L2" s="15"/>
      <c r="M2" s="15"/>
      <c r="N2" s="15"/>
      <c r="O2" s="15"/>
      <c r="P2" s="15"/>
      <c r="Q2" s="15"/>
      <c r="R2" s="15"/>
    </row>
    <row r="3" spans="1:19" ht="20.25" customHeight="1" x14ac:dyDescent="0.3">
      <c r="A3" s="55" t="s">
        <v>37</v>
      </c>
      <c r="B3" s="55"/>
      <c r="C3" s="55"/>
      <c r="D3" s="55"/>
      <c r="E3" s="55"/>
      <c r="F3" s="55"/>
      <c r="G3" s="55"/>
      <c r="H3" s="55"/>
      <c r="I3" s="55"/>
      <c r="J3" s="55"/>
      <c r="K3" s="55"/>
      <c r="L3" s="55"/>
      <c r="M3" s="55"/>
      <c r="N3" s="55"/>
      <c r="O3" s="55"/>
      <c r="P3" s="55"/>
      <c r="Q3" s="55"/>
      <c r="R3" s="55"/>
    </row>
    <row r="4" spans="1:19" ht="21" customHeight="1" x14ac:dyDescent="0.3">
      <c r="A4" s="55" t="s">
        <v>53</v>
      </c>
      <c r="B4" s="55"/>
      <c r="C4" s="55"/>
      <c r="D4" s="55"/>
      <c r="E4" s="55"/>
      <c r="F4" s="55"/>
      <c r="G4" s="55"/>
      <c r="H4" s="55"/>
      <c r="I4" s="55"/>
      <c r="J4" s="55"/>
      <c r="K4" s="55"/>
      <c r="L4" s="55"/>
      <c r="M4" s="55"/>
      <c r="N4" s="55"/>
      <c r="O4" s="55"/>
      <c r="P4" s="55"/>
      <c r="Q4" s="55"/>
      <c r="R4" s="55"/>
    </row>
    <row r="5" spans="1:19" ht="42" customHeight="1" x14ac:dyDescent="0.3">
      <c r="A5" s="55" t="s">
        <v>54</v>
      </c>
      <c r="B5" s="55"/>
      <c r="C5" s="55"/>
      <c r="D5" s="55"/>
      <c r="E5" s="55"/>
      <c r="F5" s="55"/>
      <c r="G5" s="55"/>
      <c r="H5" s="55"/>
      <c r="I5" s="55"/>
      <c r="J5" s="55"/>
      <c r="K5" s="55"/>
      <c r="L5" s="55"/>
      <c r="M5" s="55"/>
      <c r="N5" s="55"/>
      <c r="O5" s="55"/>
      <c r="P5" s="55"/>
      <c r="Q5" s="55"/>
      <c r="R5" s="55"/>
    </row>
    <row r="6" spans="1:19" ht="41.25" customHeight="1" x14ac:dyDescent="0.3">
      <c r="A6" s="55" t="s">
        <v>55</v>
      </c>
      <c r="B6" s="55"/>
      <c r="C6" s="55"/>
      <c r="D6" s="55"/>
      <c r="E6" s="55"/>
      <c r="F6" s="55"/>
      <c r="G6" s="55"/>
      <c r="H6" s="55"/>
      <c r="I6" s="55"/>
      <c r="J6" s="55"/>
      <c r="K6" s="55"/>
      <c r="L6" s="55"/>
      <c r="M6" s="55"/>
      <c r="N6" s="55"/>
      <c r="O6" s="55"/>
      <c r="P6" s="55"/>
      <c r="Q6" s="55"/>
      <c r="R6" s="55"/>
    </row>
    <row r="7" spans="1:19" ht="20.399999999999999" x14ac:dyDescent="0.3">
      <c r="A7" s="67" t="s">
        <v>185</v>
      </c>
      <c r="B7" s="67"/>
      <c r="C7" s="67"/>
      <c r="D7" s="67"/>
      <c r="E7" s="67"/>
      <c r="F7" s="67"/>
      <c r="G7" s="67"/>
      <c r="H7" s="67"/>
      <c r="I7" s="67"/>
      <c r="J7" s="67"/>
      <c r="K7" s="67"/>
      <c r="L7" s="67"/>
      <c r="M7" s="67"/>
      <c r="N7" s="67"/>
      <c r="O7" s="67"/>
      <c r="P7" s="67"/>
      <c r="Q7" s="67"/>
      <c r="R7" s="67"/>
    </row>
    <row r="8" spans="1:19" x14ac:dyDescent="0.3">
      <c r="A8" s="31"/>
      <c r="B8" s="16"/>
      <c r="C8" s="16"/>
      <c r="D8" s="16"/>
      <c r="E8" s="16"/>
      <c r="F8" s="16"/>
      <c r="G8" s="17"/>
      <c r="H8" s="15"/>
      <c r="I8" s="15"/>
      <c r="J8" s="15"/>
      <c r="K8" s="15"/>
      <c r="L8" s="15"/>
      <c r="M8" s="15"/>
      <c r="N8" s="15"/>
      <c r="O8" s="15"/>
      <c r="P8" s="15"/>
      <c r="Q8" s="15"/>
      <c r="R8" s="15"/>
    </row>
    <row r="9" spans="1:19" ht="20.399999999999999" x14ac:dyDescent="0.3">
      <c r="A9" s="28" t="s">
        <v>14</v>
      </c>
      <c r="B9" s="20" t="s">
        <v>35</v>
      </c>
      <c r="C9" s="20"/>
      <c r="D9" s="20"/>
      <c r="E9" s="20"/>
      <c r="F9" s="20"/>
      <c r="G9" s="20"/>
      <c r="H9" s="26"/>
      <c r="I9" s="26"/>
      <c r="J9" s="26"/>
      <c r="K9" s="26"/>
      <c r="L9" s="26"/>
      <c r="M9" s="26"/>
      <c r="N9" s="26"/>
      <c r="O9" s="26"/>
      <c r="P9" s="26"/>
      <c r="Q9" s="26"/>
      <c r="R9" s="26"/>
    </row>
    <row r="10" spans="1:19" ht="20.399999999999999" x14ac:dyDescent="0.3">
      <c r="A10" s="28" t="s">
        <v>13</v>
      </c>
      <c r="B10" s="20" t="s">
        <v>36</v>
      </c>
      <c r="C10" s="20"/>
      <c r="D10" s="20"/>
      <c r="E10" s="20"/>
      <c r="F10" s="20"/>
      <c r="G10" s="20"/>
      <c r="H10" s="26"/>
      <c r="I10" s="26"/>
      <c r="J10" s="26"/>
      <c r="K10" s="26"/>
      <c r="L10" s="26"/>
      <c r="M10" s="26"/>
      <c r="N10" s="26"/>
      <c r="O10" s="26"/>
      <c r="P10" s="26"/>
      <c r="Q10" s="26"/>
      <c r="R10" s="26"/>
    </row>
    <row r="11" spans="1:19" x14ac:dyDescent="0.3">
      <c r="A11" s="32" t="s">
        <v>8</v>
      </c>
      <c r="B11" s="9" t="s">
        <v>18</v>
      </c>
      <c r="C11" s="9" t="s">
        <v>19</v>
      </c>
      <c r="D11" s="9" t="s">
        <v>20</v>
      </c>
      <c r="E11" s="9" t="s">
        <v>21</v>
      </c>
      <c r="F11" s="9" t="s">
        <v>22</v>
      </c>
      <c r="G11" s="9" t="s">
        <v>23</v>
      </c>
      <c r="H11" s="9" t="s">
        <v>24</v>
      </c>
      <c r="I11" s="9" t="s">
        <v>25</v>
      </c>
      <c r="J11" s="9" t="s">
        <v>26</v>
      </c>
      <c r="K11" s="9" t="s">
        <v>27</v>
      </c>
      <c r="L11" s="9" t="s">
        <v>28</v>
      </c>
      <c r="M11" s="9" t="s">
        <v>29</v>
      </c>
      <c r="N11" s="9" t="s">
        <v>30</v>
      </c>
      <c r="O11" s="9" t="s">
        <v>31</v>
      </c>
      <c r="P11" s="9" t="s">
        <v>33</v>
      </c>
      <c r="Q11" s="2" t="s">
        <v>34</v>
      </c>
      <c r="R11" s="33" t="s">
        <v>11</v>
      </c>
      <c r="S11" s="1"/>
    </row>
    <row r="12" spans="1:19" x14ac:dyDescent="0.3">
      <c r="A12" s="34" t="str">
        <f>QuickScan!$D14</f>
        <v>MDT-betrokken</v>
      </c>
      <c r="B12" s="10"/>
      <c r="C12" s="10"/>
      <c r="D12" s="10"/>
      <c r="E12" s="10"/>
      <c r="F12" s="10"/>
      <c r="G12" s="10"/>
      <c r="H12" s="35"/>
      <c r="I12" s="35"/>
      <c r="J12" s="35"/>
      <c r="K12" s="35"/>
      <c r="L12" s="35"/>
      <c r="M12" s="35"/>
      <c r="N12" s="35"/>
      <c r="O12" s="35"/>
      <c r="P12" s="35"/>
      <c r="Q12" s="36"/>
      <c r="R12" s="37" t="e">
        <f>AVERAGE(B12:Q12)</f>
        <v>#DIV/0!</v>
      </c>
      <c r="S12" s="38"/>
    </row>
    <row r="13" spans="1:19" x14ac:dyDescent="0.3">
      <c r="A13" s="34" t="str">
        <f>QuickScan!$D15</f>
        <v>MDT-patient</v>
      </c>
      <c r="B13" s="10"/>
      <c r="C13" s="10"/>
      <c r="D13" s="10"/>
      <c r="E13" s="10"/>
      <c r="F13" s="10"/>
      <c r="G13" s="10"/>
      <c r="H13" s="35"/>
      <c r="I13" s="35"/>
      <c r="J13" s="35"/>
      <c r="K13" s="35"/>
      <c r="L13" s="35"/>
      <c r="M13" s="35"/>
      <c r="N13" s="35"/>
      <c r="O13" s="35"/>
      <c r="P13" s="35"/>
      <c r="Q13" s="36"/>
      <c r="R13" s="37" t="e">
        <f t="shared" ref="R13:R32" si="0">AVERAGE(B13:Q13)</f>
        <v>#DIV/0!</v>
      </c>
      <c r="S13" s="1"/>
    </row>
    <row r="14" spans="1:19" x14ac:dyDescent="0.3">
      <c r="A14" s="34" t="str">
        <f>QuickScan!$D16</f>
        <v>MDT-overleggen</v>
      </c>
      <c r="B14" s="10"/>
      <c r="C14" s="10"/>
      <c r="D14" s="10"/>
      <c r="E14" s="10"/>
      <c r="F14" s="10"/>
      <c r="G14" s="10"/>
      <c r="H14" s="35"/>
      <c r="I14" s="35"/>
      <c r="J14" s="35"/>
      <c r="K14" s="35"/>
      <c r="L14" s="35"/>
      <c r="M14" s="35"/>
      <c r="N14" s="35"/>
      <c r="O14" s="35"/>
      <c r="P14" s="35"/>
      <c r="Q14" s="36"/>
      <c r="R14" s="37" t="e">
        <f t="shared" si="0"/>
        <v>#DIV/0!</v>
      </c>
      <c r="S14" s="38"/>
    </row>
    <row r="15" spans="1:19" x14ac:dyDescent="0.3">
      <c r="A15" s="34" t="str">
        <f>QuickScan!$D17</f>
        <v>UIT-meten</v>
      </c>
      <c r="B15" s="10"/>
      <c r="C15" s="10"/>
      <c r="D15" s="10"/>
      <c r="E15" s="10"/>
      <c r="F15" s="10"/>
      <c r="G15" s="10"/>
      <c r="H15" s="35"/>
      <c r="I15" s="35"/>
      <c r="J15" s="35"/>
      <c r="K15" s="35"/>
      <c r="L15" s="35"/>
      <c r="M15" s="35"/>
      <c r="N15" s="35"/>
      <c r="O15" s="35"/>
      <c r="P15" s="35"/>
      <c r="Q15" s="36"/>
      <c r="R15" s="37" t="e">
        <f t="shared" si="0"/>
        <v>#DIV/0!</v>
      </c>
      <c r="S15" s="1"/>
    </row>
    <row r="16" spans="1:19" x14ac:dyDescent="0.3">
      <c r="A16" s="34" t="str">
        <f>QuickScan!$D18</f>
        <v>UIT-SB</v>
      </c>
      <c r="B16" s="10"/>
      <c r="C16" s="10"/>
      <c r="D16" s="10"/>
      <c r="E16" s="10"/>
      <c r="F16" s="10"/>
      <c r="G16" s="10"/>
      <c r="H16" s="35"/>
      <c r="I16" s="35"/>
      <c r="J16" s="35"/>
      <c r="K16" s="35"/>
      <c r="L16" s="35"/>
      <c r="M16" s="35"/>
      <c r="N16" s="35"/>
      <c r="O16" s="35"/>
      <c r="P16" s="35"/>
      <c r="Q16" s="36"/>
      <c r="R16" s="37" t="e">
        <f t="shared" si="0"/>
        <v>#DIV/0!</v>
      </c>
      <c r="S16" s="38"/>
    </row>
    <row r="17" spans="1:19" x14ac:dyDescent="0.3">
      <c r="A17" s="34" t="str">
        <f>QuickScan!$D19</f>
        <v>UIT-verbeteren</v>
      </c>
      <c r="B17" s="10"/>
      <c r="C17" s="10"/>
      <c r="D17" s="10"/>
      <c r="E17" s="10"/>
      <c r="F17" s="10"/>
      <c r="G17" s="10"/>
      <c r="H17" s="35"/>
      <c r="I17" s="35"/>
      <c r="J17" s="35"/>
      <c r="K17" s="35"/>
      <c r="L17" s="35"/>
      <c r="M17" s="35"/>
      <c r="N17" s="35"/>
      <c r="O17" s="35"/>
      <c r="P17" s="35"/>
      <c r="Q17" s="36"/>
      <c r="R17" s="37" t="e">
        <f t="shared" si="0"/>
        <v>#DIV/0!</v>
      </c>
      <c r="S17" s="1"/>
    </row>
    <row r="18" spans="1:19" x14ac:dyDescent="0.3">
      <c r="A18" s="34" t="str">
        <f>QuickScan!$D20</f>
        <v>K&amp;B-bekend</v>
      </c>
      <c r="B18" s="10"/>
      <c r="C18" s="10"/>
      <c r="D18" s="10"/>
      <c r="E18" s="10"/>
      <c r="F18" s="10"/>
      <c r="G18" s="10"/>
      <c r="H18" s="39"/>
      <c r="I18" s="39"/>
      <c r="J18" s="39"/>
      <c r="K18" s="39"/>
      <c r="L18" s="39"/>
      <c r="M18" s="39"/>
      <c r="N18" s="39"/>
      <c r="O18" s="39"/>
      <c r="P18" s="39"/>
      <c r="Q18" s="40"/>
      <c r="R18" s="37" t="e">
        <f t="shared" si="0"/>
        <v>#DIV/0!</v>
      </c>
      <c r="S18" s="38"/>
    </row>
    <row r="19" spans="1:19" x14ac:dyDescent="0.3">
      <c r="A19" s="34" t="str">
        <f>QuickScan!$D21</f>
        <v>K&amp;B-verantwoordelijk</v>
      </c>
      <c r="B19" s="10"/>
      <c r="C19" s="10"/>
      <c r="D19" s="10"/>
      <c r="E19" s="10"/>
      <c r="F19" s="10"/>
      <c r="G19" s="10"/>
      <c r="H19" s="37"/>
      <c r="I19" s="37"/>
      <c r="J19" s="37"/>
      <c r="K19" s="37"/>
      <c r="L19" s="37"/>
      <c r="M19" s="37"/>
      <c r="N19" s="37"/>
      <c r="O19" s="37"/>
      <c r="P19" s="37"/>
      <c r="Q19" s="41"/>
      <c r="R19" s="37" t="e">
        <f t="shared" si="0"/>
        <v>#DIV/0!</v>
      </c>
      <c r="S19" s="38"/>
    </row>
    <row r="20" spans="1:19" x14ac:dyDescent="0.3">
      <c r="A20" s="34" t="str">
        <f>QuickScan!$D22</f>
        <v>K&amp;B-zorgbundels</v>
      </c>
      <c r="B20" s="10"/>
      <c r="C20" s="10"/>
      <c r="D20" s="10"/>
      <c r="E20" s="10"/>
      <c r="F20" s="10"/>
      <c r="G20" s="10"/>
      <c r="H20" s="39"/>
      <c r="I20" s="39"/>
      <c r="J20" s="39"/>
      <c r="K20" s="39"/>
      <c r="L20" s="39"/>
      <c r="M20" s="39"/>
      <c r="N20" s="39"/>
      <c r="O20" s="39"/>
      <c r="P20" s="39"/>
      <c r="Q20" s="40"/>
      <c r="R20" s="37" t="e">
        <f t="shared" si="0"/>
        <v>#DIV/0!</v>
      </c>
      <c r="S20" s="38"/>
    </row>
    <row r="21" spans="1:19" x14ac:dyDescent="0.3">
      <c r="A21" s="34" t="str">
        <f>QuickScan!$D23</f>
        <v>SAMEN-keten</v>
      </c>
      <c r="B21" s="10"/>
      <c r="C21" s="10"/>
      <c r="D21" s="10"/>
      <c r="E21" s="10"/>
      <c r="F21" s="10"/>
      <c r="G21" s="10"/>
      <c r="H21" s="13"/>
      <c r="I21" s="13"/>
      <c r="J21" s="13"/>
      <c r="K21" s="13"/>
      <c r="L21" s="13"/>
      <c r="M21" s="13"/>
      <c r="N21" s="13"/>
      <c r="O21" s="13"/>
      <c r="P21" s="13"/>
      <c r="Q21" s="42"/>
      <c r="R21" s="37" t="e">
        <f t="shared" si="0"/>
        <v>#DIV/0!</v>
      </c>
      <c r="S21" s="38"/>
    </row>
    <row r="22" spans="1:19" x14ac:dyDescent="0.3">
      <c r="A22" s="34" t="str">
        <f>QuickScan!$D24</f>
        <v>SAMEN-verantwoordelijk</v>
      </c>
      <c r="B22" s="10"/>
      <c r="C22" s="10"/>
      <c r="D22" s="10"/>
      <c r="E22" s="10"/>
      <c r="F22" s="10"/>
      <c r="G22" s="10"/>
      <c r="H22" s="13"/>
      <c r="I22" s="13"/>
      <c r="J22" s="13"/>
      <c r="K22" s="13"/>
      <c r="L22" s="13"/>
      <c r="M22" s="13"/>
      <c r="N22" s="13"/>
      <c r="O22" s="13"/>
      <c r="P22" s="13"/>
      <c r="Q22" s="42"/>
      <c r="R22" s="37" t="e">
        <f t="shared" si="0"/>
        <v>#DIV/0!</v>
      </c>
      <c r="S22" s="43"/>
    </row>
    <row r="23" spans="1:19" x14ac:dyDescent="0.3">
      <c r="A23" s="34" t="str">
        <f>QuickScan!$D25</f>
        <v>SAMEN-leren</v>
      </c>
      <c r="B23" s="10"/>
      <c r="C23" s="10"/>
      <c r="D23" s="10"/>
      <c r="E23" s="10"/>
      <c r="F23" s="10"/>
      <c r="G23" s="10"/>
      <c r="H23" s="37"/>
      <c r="I23" s="37"/>
      <c r="J23" s="37"/>
      <c r="K23" s="37"/>
      <c r="L23" s="37"/>
      <c r="M23" s="37"/>
      <c r="N23" s="37"/>
      <c r="O23" s="37"/>
      <c r="P23" s="37"/>
      <c r="Q23" s="41"/>
      <c r="R23" s="37" t="e">
        <f t="shared" si="0"/>
        <v>#DIV/0!</v>
      </c>
      <c r="S23" s="43"/>
    </row>
    <row r="24" spans="1:19" x14ac:dyDescent="0.3">
      <c r="A24" s="34" t="str">
        <f>QuickScan!$D26</f>
        <v>L&amp;V-educatie</v>
      </c>
      <c r="B24" s="10"/>
      <c r="C24" s="10"/>
      <c r="D24" s="10"/>
      <c r="E24" s="10"/>
      <c r="F24" s="10"/>
      <c r="G24" s="10"/>
      <c r="H24" s="13"/>
      <c r="I24" s="13"/>
      <c r="J24" s="13"/>
      <c r="K24" s="13"/>
      <c r="L24" s="13"/>
      <c r="M24" s="13"/>
      <c r="N24" s="13"/>
      <c r="O24" s="13"/>
      <c r="P24" s="13"/>
      <c r="Q24" s="42"/>
      <c r="R24" s="37" t="e">
        <f t="shared" si="0"/>
        <v>#DIV/0!</v>
      </c>
      <c r="S24" s="38"/>
    </row>
    <row r="25" spans="1:19" x14ac:dyDescent="0.3">
      <c r="A25" s="34" t="str">
        <f>QuickScan!$D27</f>
        <v>L&amp;V-kwaliteitsbeleid</v>
      </c>
      <c r="B25" s="10"/>
      <c r="C25" s="10"/>
      <c r="D25" s="10"/>
      <c r="E25" s="10"/>
      <c r="F25" s="10"/>
      <c r="G25" s="10"/>
      <c r="H25" s="13"/>
      <c r="I25" s="13"/>
      <c r="J25" s="13"/>
      <c r="K25" s="13"/>
      <c r="L25" s="13"/>
      <c r="M25" s="13"/>
      <c r="N25" s="13"/>
      <c r="O25" s="13"/>
      <c r="P25" s="13"/>
      <c r="Q25" s="42"/>
      <c r="R25" s="37" t="e">
        <f t="shared" si="0"/>
        <v>#DIV/0!</v>
      </c>
      <c r="S25" s="1"/>
    </row>
    <row r="26" spans="1:19" x14ac:dyDescent="0.3">
      <c r="A26" s="34" t="str">
        <f>QuickScan!$D28</f>
        <v>L&amp;V-delen</v>
      </c>
      <c r="B26" s="10"/>
      <c r="C26" s="10"/>
      <c r="D26" s="10"/>
      <c r="E26" s="10"/>
      <c r="F26" s="10"/>
      <c r="G26" s="10"/>
      <c r="H26" s="13"/>
      <c r="I26" s="13"/>
      <c r="J26" s="13"/>
      <c r="K26" s="13"/>
      <c r="L26" s="13"/>
      <c r="M26" s="13"/>
      <c r="N26" s="13"/>
      <c r="O26" s="13"/>
      <c r="P26" s="13"/>
      <c r="Q26" s="42"/>
      <c r="R26" s="37" t="e">
        <f t="shared" si="0"/>
        <v>#DIV/0!</v>
      </c>
      <c r="S26" s="1"/>
    </row>
    <row r="27" spans="1:19" x14ac:dyDescent="0.3">
      <c r="A27" s="34" t="str">
        <f>QuickScan!$D29</f>
        <v>IT-registratie</v>
      </c>
      <c r="B27" s="10"/>
      <c r="C27" s="10"/>
      <c r="D27" s="10"/>
      <c r="E27" s="10"/>
      <c r="F27" s="10"/>
      <c r="G27" s="10"/>
      <c r="H27" s="37"/>
      <c r="I27" s="37"/>
      <c r="J27" s="37"/>
      <c r="K27" s="37"/>
      <c r="L27" s="37"/>
      <c r="M27" s="37"/>
      <c r="N27" s="37"/>
      <c r="O27" s="37"/>
      <c r="P27" s="37"/>
      <c r="Q27" s="41"/>
      <c r="R27" s="37" t="e">
        <f t="shared" si="0"/>
        <v>#DIV/0!</v>
      </c>
      <c r="S27" s="43"/>
    </row>
    <row r="28" spans="1:19" x14ac:dyDescent="0.3">
      <c r="A28" s="34" t="str">
        <f>QuickScan!$D30</f>
        <v>IT-real-time</v>
      </c>
      <c r="B28" s="10"/>
      <c r="C28" s="10"/>
      <c r="D28" s="10"/>
      <c r="E28" s="10"/>
      <c r="F28" s="10"/>
      <c r="G28" s="10"/>
      <c r="H28" s="37"/>
      <c r="I28" s="37"/>
      <c r="J28" s="37"/>
      <c r="K28" s="37"/>
      <c r="L28" s="37"/>
      <c r="M28" s="37"/>
      <c r="N28" s="37"/>
      <c r="O28" s="37"/>
      <c r="P28" s="37"/>
      <c r="Q28" s="41"/>
      <c r="R28" s="37" t="e">
        <f t="shared" si="0"/>
        <v>#DIV/0!</v>
      </c>
      <c r="S28" s="1"/>
    </row>
    <row r="29" spans="1:19" x14ac:dyDescent="0.3">
      <c r="A29" s="34" t="str">
        <f>QuickScan!$D31</f>
        <v>IT-dashboards</v>
      </c>
      <c r="B29" s="10"/>
      <c r="C29" s="10"/>
      <c r="D29" s="10"/>
      <c r="E29" s="10"/>
      <c r="F29" s="10"/>
      <c r="G29" s="12"/>
      <c r="H29" s="37"/>
      <c r="I29" s="37"/>
      <c r="J29" s="37"/>
      <c r="K29" s="37"/>
      <c r="L29" s="37"/>
      <c r="M29" s="37"/>
      <c r="N29" s="37"/>
      <c r="O29" s="37"/>
      <c r="P29" s="37"/>
      <c r="Q29" s="41"/>
      <c r="R29" s="37" t="e">
        <f t="shared" si="0"/>
        <v>#DIV/0!</v>
      </c>
      <c r="S29" s="1"/>
    </row>
    <row r="30" spans="1:19" x14ac:dyDescent="0.3">
      <c r="A30" s="34" t="str">
        <f>QuickScan!$D32</f>
        <v>C&amp;L-vertrouwen</v>
      </c>
      <c r="B30" s="10"/>
      <c r="C30" s="10"/>
      <c r="D30" s="10"/>
      <c r="E30" s="10"/>
      <c r="F30" s="10"/>
      <c r="G30" s="12"/>
      <c r="H30" s="37"/>
      <c r="I30" s="37"/>
      <c r="J30" s="37"/>
      <c r="K30" s="37"/>
      <c r="L30" s="37"/>
      <c r="M30" s="37"/>
      <c r="N30" s="37"/>
      <c r="O30" s="37"/>
      <c r="P30" s="37"/>
      <c r="Q30" s="41"/>
      <c r="R30" s="37" t="e">
        <f t="shared" si="0"/>
        <v>#DIV/0!</v>
      </c>
      <c r="S30" s="1"/>
    </row>
    <row r="31" spans="1:19" x14ac:dyDescent="0.3">
      <c r="A31" s="34" t="str">
        <f>QuickScan!$D33</f>
        <v>C&amp;L-doelstellingen</v>
      </c>
      <c r="B31" s="10"/>
      <c r="C31" s="10"/>
      <c r="D31" s="10"/>
      <c r="E31" s="10"/>
      <c r="F31" s="10"/>
      <c r="G31" s="12"/>
      <c r="H31" s="37"/>
      <c r="I31" s="37"/>
      <c r="J31" s="37"/>
      <c r="K31" s="37"/>
      <c r="L31" s="37"/>
      <c r="M31" s="37"/>
      <c r="N31" s="37"/>
      <c r="O31" s="37"/>
      <c r="P31" s="37"/>
      <c r="Q31" s="41"/>
      <c r="R31" s="37" t="e">
        <f t="shared" si="0"/>
        <v>#DIV/0!</v>
      </c>
      <c r="S31" s="38"/>
    </row>
    <row r="32" spans="1:19" ht="20.399999999999999" x14ac:dyDescent="0.3">
      <c r="A32" s="34" t="str">
        <f>QuickScan!$D34</f>
        <v>C&amp;L-strategie</v>
      </c>
      <c r="B32" s="10"/>
      <c r="C32" s="10"/>
      <c r="D32" s="10"/>
      <c r="E32" s="10"/>
      <c r="F32" s="10"/>
      <c r="G32" s="44"/>
      <c r="H32" s="34"/>
      <c r="I32" s="34"/>
      <c r="J32" s="34"/>
      <c r="K32" s="34"/>
      <c r="L32" s="34"/>
      <c r="M32" s="34"/>
      <c r="N32" s="34"/>
      <c r="O32" s="34"/>
      <c r="P32" s="34"/>
      <c r="Q32" s="45"/>
      <c r="R32" s="37" t="e">
        <f t="shared" si="0"/>
        <v>#DIV/0!</v>
      </c>
    </row>
    <row r="34" spans="1:17" ht="20.399999999999999" x14ac:dyDescent="0.3">
      <c r="A34" s="56" t="s">
        <v>180</v>
      </c>
      <c r="B34" s="56"/>
      <c r="C34" s="56"/>
      <c r="D34" s="56"/>
      <c r="E34" s="56"/>
      <c r="F34" s="56"/>
      <c r="G34" s="56"/>
      <c r="H34" s="56"/>
      <c r="I34" s="56"/>
      <c r="J34" s="56"/>
      <c r="K34" s="56"/>
      <c r="L34" s="56"/>
      <c r="M34" s="56"/>
      <c r="N34" s="56"/>
      <c r="O34" s="56"/>
      <c r="P34" s="56"/>
      <c r="Q34" s="56"/>
    </row>
  </sheetData>
  <mergeCells count="6">
    <mergeCell ref="A3:R3"/>
    <mergeCell ref="A4:R4"/>
    <mergeCell ref="A5:R5"/>
    <mergeCell ref="A6:R6"/>
    <mergeCell ref="A34:Q34"/>
    <mergeCell ref="A7:R7"/>
  </mergeCells>
  <conditionalFormatting sqref="C12:P32">
    <cfRule type="expression" dxfId="11" priority="5">
      <formula>IF(C12&lt;&gt;"",C12&lt;=($R12-1.5),FALSE)</formula>
    </cfRule>
    <cfRule type="expression" dxfId="10" priority="6">
      <formula>IF(C12&lt;&gt;"",C12&gt;=($R12+1.5),FALSE)</formula>
    </cfRule>
    <cfRule type="expression" dxfId="9" priority="7">
      <formula>IF(C12&lt;&gt;"",C12&gt;=($R12+1),FALSE)</formula>
    </cfRule>
    <cfRule type="expression" dxfId="8" priority="8">
      <formula>IF(C12&lt;&gt;"",C12&lt;=($R12-1),FALSE)</formula>
    </cfRule>
  </conditionalFormatting>
  <conditionalFormatting sqref="B12:B32">
    <cfRule type="expression" dxfId="7" priority="1">
      <formula>IF(B12&lt;&gt;"",B12&lt;=($R12-1.5),FALSE)</formula>
    </cfRule>
    <cfRule type="expression" dxfId="6" priority="2">
      <formula>IF(B12&lt;&gt;"",B12&gt;=($R12+1.5),FALSE)</formula>
    </cfRule>
    <cfRule type="expression" dxfId="5" priority="3">
      <formula>IF(B12&lt;&gt;"",B12&gt;=($R12+1),FALSE)</formula>
    </cfRule>
    <cfRule type="expression" dxfId="4" priority="4">
      <formula>IF(B12&lt;&gt;"",B12&lt;=($R12-1),FALSE)</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4"/>
  <sheetViews>
    <sheetView topLeftCell="A4" zoomScale="85" zoomScaleNormal="85" workbookViewId="0">
      <selection activeCell="H9" sqref="H9"/>
    </sheetView>
  </sheetViews>
  <sheetFormatPr defaultColWidth="9.109375" defaultRowHeight="14.4" x14ac:dyDescent="0.3"/>
  <cols>
    <col min="1" max="1" width="47.6640625" style="22" bestFit="1" customWidth="1"/>
    <col min="2" max="5" width="41.88671875" style="22" bestFit="1" customWidth="1"/>
    <col min="6" max="16384" width="9.109375" style="22"/>
  </cols>
  <sheetData>
    <row r="2" spans="1:18" ht="23.4" x14ac:dyDescent="0.3">
      <c r="A2" s="29" t="s">
        <v>32</v>
      </c>
      <c r="B2" s="16"/>
      <c r="C2" s="16"/>
      <c r="D2" s="16"/>
      <c r="E2" s="16"/>
      <c r="F2" s="16"/>
      <c r="G2" s="17"/>
      <c r="H2" s="15"/>
      <c r="I2" s="15"/>
      <c r="J2" s="15"/>
      <c r="K2" s="15"/>
      <c r="L2" s="15"/>
      <c r="M2" s="15"/>
      <c r="N2" s="15"/>
      <c r="O2" s="15"/>
      <c r="P2" s="15"/>
      <c r="Q2" s="15"/>
      <c r="R2" s="15"/>
    </row>
    <row r="3" spans="1:18" ht="18" x14ac:dyDescent="0.3">
      <c r="A3" s="55" t="s">
        <v>40</v>
      </c>
      <c r="B3" s="55"/>
      <c r="C3" s="55"/>
      <c r="D3" s="55"/>
      <c r="E3" s="55"/>
      <c r="F3" s="55"/>
      <c r="G3" s="55"/>
      <c r="H3" s="55"/>
      <c r="I3" s="55"/>
      <c r="J3" s="55"/>
      <c r="K3" s="55"/>
      <c r="L3" s="55"/>
      <c r="M3" s="55"/>
      <c r="N3" s="55"/>
      <c r="O3" s="55"/>
      <c r="P3" s="55"/>
      <c r="Q3" s="55"/>
      <c r="R3" s="55"/>
    </row>
    <row r="4" spans="1:18" ht="36.75" customHeight="1" x14ac:dyDescent="0.3">
      <c r="A4" s="55" t="s">
        <v>38</v>
      </c>
      <c r="B4" s="55"/>
      <c r="C4" s="55"/>
      <c r="D4" s="55"/>
      <c r="E4" s="55"/>
      <c r="F4" s="55"/>
      <c r="G4" s="55"/>
      <c r="H4" s="55"/>
      <c r="I4" s="55"/>
      <c r="J4" s="55"/>
      <c r="K4" s="55"/>
      <c r="L4" s="55"/>
      <c r="M4" s="55"/>
      <c r="N4" s="55"/>
      <c r="O4" s="55"/>
      <c r="P4" s="55"/>
      <c r="Q4" s="55"/>
      <c r="R4" s="55"/>
    </row>
    <row r="5" spans="1:18" ht="18" x14ac:dyDescent="0.3">
      <c r="A5" s="55" t="s">
        <v>39</v>
      </c>
      <c r="B5" s="55"/>
      <c r="C5" s="55"/>
      <c r="D5" s="55"/>
      <c r="E5" s="55"/>
      <c r="F5" s="55"/>
      <c r="G5" s="55"/>
      <c r="H5" s="55"/>
      <c r="I5" s="55"/>
      <c r="J5" s="55"/>
      <c r="K5" s="55"/>
      <c r="L5" s="55"/>
      <c r="M5" s="55"/>
      <c r="N5" s="55"/>
      <c r="O5" s="55"/>
      <c r="P5" s="55"/>
      <c r="Q5" s="55"/>
      <c r="R5" s="55"/>
    </row>
    <row r="6" spans="1:18" ht="36.75" customHeight="1" x14ac:dyDescent="0.3">
      <c r="A6" s="55" t="s">
        <v>186</v>
      </c>
      <c r="B6" s="55"/>
      <c r="C6" s="55"/>
      <c r="D6" s="55"/>
      <c r="E6" s="55"/>
      <c r="F6" s="55"/>
      <c r="G6" s="55"/>
      <c r="H6" s="55"/>
      <c r="I6" s="55"/>
      <c r="J6" s="55"/>
      <c r="K6" s="55"/>
      <c r="L6" s="55"/>
      <c r="M6" s="55"/>
      <c r="N6" s="55"/>
      <c r="O6" s="55"/>
      <c r="P6" s="55"/>
      <c r="Q6" s="55"/>
      <c r="R6" s="55"/>
    </row>
    <row r="9" spans="1:18" ht="18" x14ac:dyDescent="0.3">
      <c r="A9" s="28" t="s">
        <v>14</v>
      </c>
      <c r="B9" s="26" t="str">
        <f>Tijdstip1!$B$9</f>
        <v>&lt;vul datum in&gt;</v>
      </c>
      <c r="C9" s="26" t="str">
        <f>Tijdstip2!$B$9</f>
        <v>&lt;vul datum in&gt;</v>
      </c>
      <c r="D9" s="26" t="str">
        <f>Tijdstip3!$B$9</f>
        <v>&lt;vul datum in&gt;</v>
      </c>
      <c r="E9" s="26" t="str">
        <f>Tijdstip4!$B$9</f>
        <v>&lt;vul datum in&gt;</v>
      </c>
    </row>
    <row r="10" spans="1:18" ht="18" x14ac:dyDescent="0.3">
      <c r="A10" s="28" t="s">
        <v>11</v>
      </c>
      <c r="B10" s="26" t="str">
        <f>Tijdstip1!$B$10</f>
        <v>&lt;vul aandoening in&gt;</v>
      </c>
      <c r="C10" s="26" t="str">
        <f>Tijdstip2!$B$10</f>
        <v>&lt;vul aandoening in&gt;</v>
      </c>
      <c r="D10" s="26" t="str">
        <f>Tijdstip3!$B$10</f>
        <v>&lt;vul aandoening in&gt;</v>
      </c>
      <c r="E10" s="26" t="str">
        <f>Tijdstip4!$B$10</f>
        <v>&lt;vul aandoening in&gt;</v>
      </c>
    </row>
    <row r="11" spans="1:18" ht="18" hidden="1" x14ac:dyDescent="0.3">
      <c r="A11" s="28"/>
      <c r="B11" s="26" t="str">
        <f>B10&amp;", "&amp;B9</f>
        <v>&lt;vul aandoening in&gt;, &lt;vul datum in&gt;</v>
      </c>
      <c r="C11" s="26" t="str">
        <f t="shared" ref="C11:E11" si="0">C10&amp;", "&amp;C9</f>
        <v>&lt;vul aandoening in&gt;, &lt;vul datum in&gt;</v>
      </c>
      <c r="D11" s="26" t="str">
        <f t="shared" si="0"/>
        <v>&lt;vul aandoening in&gt;, &lt;vul datum in&gt;</v>
      </c>
      <c r="E11" s="26" t="str">
        <f t="shared" si="0"/>
        <v>&lt;vul aandoening in&gt;, &lt;vul datum in&gt;</v>
      </c>
    </row>
    <row r="12" spans="1:18" ht="18" x14ac:dyDescent="0.3">
      <c r="A12" s="28" t="s">
        <v>15</v>
      </c>
      <c r="B12" s="26" t="e">
        <f>AVERAGE(Tijdstip1!$R$12:$R$14)</f>
        <v>#DIV/0!</v>
      </c>
      <c r="C12" s="26" t="e">
        <f>AVERAGE(Tijdstip2!$R$12:$R$14)</f>
        <v>#DIV/0!</v>
      </c>
      <c r="D12" s="26" t="e">
        <f>AVERAGE(Tijdstip3!$R$12:$R$14)</f>
        <v>#DIV/0!</v>
      </c>
      <c r="E12" s="26" t="e">
        <f>AVERAGE(Tijdstip4!$R$12:$R$14)</f>
        <v>#DIV/0!</v>
      </c>
    </row>
    <row r="13" spans="1:18" ht="18" x14ac:dyDescent="0.3">
      <c r="A13" s="28" t="s">
        <v>77</v>
      </c>
      <c r="B13" s="26" t="e">
        <f>AVERAGE(Tijdstip1!$R$15:$R$17)</f>
        <v>#DIV/0!</v>
      </c>
      <c r="C13" s="26" t="e">
        <f>AVERAGE(Tijdstip2!$R$15:$R$17)</f>
        <v>#DIV/0!</v>
      </c>
      <c r="D13" s="26" t="e">
        <f>AVERAGE(Tijdstip3!$R$15:$R$17)</f>
        <v>#DIV/0!</v>
      </c>
      <c r="E13" s="26" t="e">
        <f>AVERAGE(Tijdstip4!$R$15:$R$17)</f>
        <v>#DIV/0!</v>
      </c>
    </row>
    <row r="14" spans="1:18" ht="18" x14ac:dyDescent="0.3">
      <c r="A14" s="28" t="s">
        <v>78</v>
      </c>
      <c r="B14" s="26" t="e">
        <f>AVERAGE(Tijdstip1!$R$18:$R$20)</f>
        <v>#DIV/0!</v>
      </c>
      <c r="C14" s="26" t="e">
        <f>AVERAGE(Tijdstip2!$R$18:$R$20)</f>
        <v>#DIV/0!</v>
      </c>
      <c r="D14" s="26" t="e">
        <f>AVERAGE(Tijdstip3!$R$18:$R$20)</f>
        <v>#DIV/0!</v>
      </c>
      <c r="E14" s="26" t="e">
        <f>AVERAGE(Tijdstip4!$R$18:$R$20)</f>
        <v>#DIV/0!</v>
      </c>
    </row>
    <row r="15" spans="1:18" ht="18" x14ac:dyDescent="0.3">
      <c r="A15" s="28" t="s">
        <v>79</v>
      </c>
      <c r="B15" s="26" t="e">
        <f>AVERAGE(Tijdstip1!$R$21:$R$23)</f>
        <v>#DIV/0!</v>
      </c>
      <c r="C15" s="26" t="e">
        <f>AVERAGE(Tijdstip2!$R$21:$R$23)</f>
        <v>#DIV/0!</v>
      </c>
      <c r="D15" s="26" t="e">
        <f>AVERAGE(Tijdstip3!$R$21:$R$23)</f>
        <v>#DIV/0!</v>
      </c>
      <c r="E15" s="26" t="e">
        <f>AVERAGE(Tijdstip4!$R$21:$R$23)</f>
        <v>#DIV/0!</v>
      </c>
    </row>
    <row r="16" spans="1:18" ht="18" x14ac:dyDescent="0.3">
      <c r="A16" s="28" t="s">
        <v>80</v>
      </c>
      <c r="B16" s="26" t="e">
        <f>AVERAGE(Tijdstip1!$R$24:$R$26)</f>
        <v>#DIV/0!</v>
      </c>
      <c r="C16" s="26" t="e">
        <f>AVERAGE(Tijdstip2!$R$24:$R$26)</f>
        <v>#DIV/0!</v>
      </c>
      <c r="D16" s="26" t="e">
        <f>AVERAGE(Tijdstip3!$R$24:$R$26)</f>
        <v>#DIV/0!</v>
      </c>
      <c r="E16" s="26" t="e">
        <f>AVERAGE(Tijdstip4!$R$24:$R$26)</f>
        <v>#DIV/0!</v>
      </c>
    </row>
    <row r="17" spans="1:5" ht="18" x14ac:dyDescent="0.3">
      <c r="A17" s="28" t="s">
        <v>183</v>
      </c>
      <c r="B17" s="26" t="e">
        <f>AVERAGE(Tijdstip1!$R$27:$R$29)</f>
        <v>#DIV/0!</v>
      </c>
      <c r="C17" s="26" t="e">
        <f>AVERAGE(Tijdstip2!$R$27:$R$29)</f>
        <v>#DIV/0!</v>
      </c>
      <c r="D17" s="26" t="e">
        <f>AVERAGE(Tijdstip3!$R$27:$R$29)</f>
        <v>#DIV/0!</v>
      </c>
      <c r="E17" s="26" t="e">
        <f>AVERAGE(Tijdstip4!$R$27:$R$29)</f>
        <v>#DIV/0!</v>
      </c>
    </row>
    <row r="18" spans="1:5" ht="18" x14ac:dyDescent="0.3">
      <c r="A18" s="28" t="s">
        <v>184</v>
      </c>
      <c r="B18" s="26" t="e">
        <f>AVERAGE(Tijdstip1!$R$30:$R$32)</f>
        <v>#DIV/0!</v>
      </c>
      <c r="C18" s="26" t="e">
        <f>AVERAGE(Tijdstip2!$R$30:$R$32)</f>
        <v>#DIV/0!</v>
      </c>
      <c r="D18" s="26" t="e">
        <f>AVERAGE(Tijdstip3!$R$30:$R$32)</f>
        <v>#DIV/0!</v>
      </c>
      <c r="E18" s="26" t="e">
        <f>AVERAGE(Tijdstip4!$R$30:$R$32)</f>
        <v>#DIV/0!</v>
      </c>
    </row>
    <row r="54" spans="1:1" x14ac:dyDescent="0.3">
      <c r="A54" s="25" t="s">
        <v>180</v>
      </c>
    </row>
  </sheetData>
  <mergeCells count="4">
    <mergeCell ref="A4:R4"/>
    <mergeCell ref="A5:R5"/>
    <mergeCell ref="A6:R6"/>
    <mergeCell ref="A3:R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zoomScale="85" zoomScaleNormal="85" workbookViewId="0">
      <selection activeCell="A5" sqref="A5:F5"/>
    </sheetView>
  </sheetViews>
  <sheetFormatPr defaultColWidth="9.109375" defaultRowHeight="14.4" x14ac:dyDescent="0.3"/>
  <cols>
    <col min="1" max="5" width="9.109375" style="22"/>
    <col min="6" max="6" width="56.109375" style="22" customWidth="1"/>
    <col min="7" max="16384" width="9.109375" style="22"/>
  </cols>
  <sheetData>
    <row r="2" spans="1:6" x14ac:dyDescent="0.3">
      <c r="A2" s="57" t="s">
        <v>57</v>
      </c>
      <c r="B2" s="57"/>
      <c r="C2" s="57"/>
      <c r="D2" s="57"/>
      <c r="E2" s="57"/>
      <c r="F2" s="57"/>
    </row>
    <row r="3" spans="1:6" ht="63.9" customHeight="1" x14ac:dyDescent="0.3">
      <c r="A3" s="58" t="s">
        <v>58</v>
      </c>
      <c r="B3" s="58"/>
      <c r="C3" s="58"/>
      <c r="D3" s="58"/>
      <c r="E3" s="58"/>
      <c r="F3" s="58"/>
    </row>
    <row r="4" spans="1:6" ht="189.75" customHeight="1" x14ac:dyDescent="0.3">
      <c r="A4" s="59" t="s">
        <v>187</v>
      </c>
      <c r="B4" s="59"/>
      <c r="C4" s="59"/>
      <c r="D4" s="59"/>
      <c r="E4" s="59"/>
      <c r="F4" s="59"/>
    </row>
    <row r="5" spans="1:6" ht="115.5" customHeight="1" x14ac:dyDescent="0.3">
      <c r="A5" s="60" t="s">
        <v>59</v>
      </c>
      <c r="B5" s="60"/>
      <c r="C5" s="60"/>
      <c r="D5" s="60"/>
      <c r="E5" s="60"/>
      <c r="F5" s="60"/>
    </row>
    <row r="8" spans="1:6" x14ac:dyDescent="0.3">
      <c r="A8" s="25" t="s">
        <v>180</v>
      </c>
    </row>
  </sheetData>
  <mergeCells count="4">
    <mergeCell ref="A2:F2"/>
    <mergeCell ref="A3:F3"/>
    <mergeCell ref="A4:F4"/>
    <mergeCell ref="A5:F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B227847EE553499CF4BAF095013D4D" ma:contentTypeVersion="1" ma:contentTypeDescription="Create a new document." ma:contentTypeScope="" ma:versionID="ac0dd4bf34ffb09583f72d08940047f5">
  <xsd:schema xmlns:xsd="http://www.w3.org/2001/XMLSchema" xmlns:xs="http://www.w3.org/2001/XMLSchema" xmlns:p="http://schemas.microsoft.com/office/2006/metadata/properties" xmlns:ns1="http://schemas.microsoft.com/sharepoint/v3" xmlns:ns2="e7118c43-b7f4-4b15-9ab2-fe4210c5ad5a" targetNamespace="http://schemas.microsoft.com/office/2006/metadata/properties" ma:root="true" ma:fieldsID="f8e9e9b7e4d839263d952d047789335e" ns1:_="" ns2:_="">
    <xsd:import namespace="http://schemas.microsoft.com/sharepoint/v3"/>
    <xsd:import namespace="e7118c43-b7f4-4b15-9ab2-fe4210c5ad5a"/>
    <xsd:element name="properties">
      <xsd:complexType>
        <xsd:sequence>
          <xsd:element name="documentManagement">
            <xsd:complexType>
              <xsd:all>
                <xsd:element ref="ns2:af4532a40f244cdea7ea3e6bc0587bb3" minOccurs="0"/>
                <xsd:element ref="ns2:TaxCatchAll" minOccurs="0"/>
                <xsd:element ref="ns2:TaxCatchAllLabel" minOccurs="0"/>
                <xsd:element ref="ns2:a77f7d03eb654901842b30f2a39f35b8" minOccurs="0"/>
                <xsd:element ref="ns2:h310945ef36d4280a79992ab35db8c46"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 ma:hidden="true" ma:internalName="PublishingStartDate">
      <xsd:simpleType>
        <xsd:restriction base="dms:Unknown"/>
      </xsd:simpleType>
    </xsd:element>
    <xsd:element name="PublishingExpirationDate" ma:index="17"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118c43-b7f4-4b15-9ab2-fe4210c5ad5a" elementFormDefault="qualified">
    <xsd:import namespace="http://schemas.microsoft.com/office/2006/documentManagement/types"/>
    <xsd:import namespace="http://schemas.microsoft.com/office/infopath/2007/PartnerControls"/>
    <xsd:element name="af4532a40f244cdea7ea3e6bc0587bb3" ma:index="8" nillable="true" ma:taxonomy="true" ma:internalName="af4532a40f244cdea7ea3e6bc0587bb3" ma:taxonomyFieldName="NYMP_Department" ma:displayName="Department" ma:readOnly="false" ma:fieldId="{af4532a4-0f24-4cde-a7ea-3e6bc0587bb3}" ma:taxonomyMulti="true" ma:sspId="0f0d8b53-d228-4af7-b112-2c03345f1837" ma:termSetId="3166954d-4391-4ad9-8235-a184f906c542"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c9aa56ec-da36-4f39-892d-49191d34856b}" ma:internalName="TaxCatchAll" ma:showField="CatchAllData" ma:web="e7118c43-b7f4-4b15-9ab2-fe4210c5ad5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9aa56ec-da36-4f39-892d-49191d34856b}" ma:internalName="TaxCatchAllLabel" ma:readOnly="true" ma:showField="CatchAllDataLabel" ma:web="e7118c43-b7f4-4b15-9ab2-fe4210c5ad5a">
      <xsd:complexType>
        <xsd:complexContent>
          <xsd:extension base="dms:MultiChoiceLookup">
            <xsd:sequence>
              <xsd:element name="Value" type="dms:Lookup" maxOccurs="unbounded" minOccurs="0" nillable="true"/>
            </xsd:sequence>
          </xsd:extension>
        </xsd:complexContent>
      </xsd:complexType>
    </xsd:element>
    <xsd:element name="a77f7d03eb654901842b30f2a39f35b8" ma:index="12" nillable="true" ma:taxonomy="true" ma:internalName="a77f7d03eb654901842b30f2a39f35b8" ma:taxonomyFieldName="NYMP_Documenttype" ma:displayName="Documenttype" ma:readOnly="false" ma:fieldId="{a77f7d03-eb65-4901-842b-30f2a39f35b8}" ma:taxonomyMulti="true" ma:sspId="0f0d8b53-d228-4af7-b112-2c03345f1837" ma:termSetId="86fc7065-13de-4ccb-9f1f-e12230aec740" ma:anchorId="00000000-0000-0000-0000-000000000000" ma:open="false" ma:isKeyword="false">
      <xsd:complexType>
        <xsd:sequence>
          <xsd:element ref="pc:Terms" minOccurs="0" maxOccurs="1"/>
        </xsd:sequence>
      </xsd:complexType>
    </xsd:element>
    <xsd:element name="h310945ef36d4280a79992ab35db8c46" ma:index="14" nillable="true" ma:taxonomy="true" ma:internalName="h310945ef36d4280a79992ab35db8c46" ma:taxonomyFieldName="NYMP_Documenttopic" ma:displayName="Documenttopic" ma:readOnly="false" ma:fieldId="{1310945e-f36d-4280-a799-92ab35db8c46}" ma:taxonomyMulti="true" ma:sspId="0f0d8b53-d228-4af7-b112-2c03345f1837" ma:termSetId="8cf49b0c-08de-46ac-b794-610478f47b0a"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310945ef36d4280a79992ab35db8c46 xmlns="e7118c43-b7f4-4b15-9ab2-fe4210c5ad5a">
      <Terms xmlns="http://schemas.microsoft.com/office/infopath/2007/PartnerControls"/>
    </h310945ef36d4280a79992ab35db8c46>
    <af4532a40f244cdea7ea3e6bc0587bb3 xmlns="e7118c43-b7f4-4b15-9ab2-fe4210c5ad5a">
      <Terms xmlns="http://schemas.microsoft.com/office/infopath/2007/PartnerControls"/>
    </af4532a40f244cdea7ea3e6bc0587bb3>
    <a77f7d03eb654901842b30f2a39f35b8 xmlns="e7118c43-b7f4-4b15-9ab2-fe4210c5ad5a">
      <Terms xmlns="http://schemas.microsoft.com/office/infopath/2007/PartnerControls"/>
    </a77f7d03eb654901842b30f2a39f35b8>
    <PublishingExpirationDate xmlns="http://schemas.microsoft.com/sharepoint/v3" xsi:nil="true"/>
    <TaxCatchAll xmlns="e7118c43-b7f4-4b15-9ab2-fe4210c5ad5a"/>
    <PublishingStartDate xmlns="http://schemas.microsoft.com/sharepoint/v3" xsi:nil="true"/>
  </documentManagement>
</p:properties>
</file>

<file path=customXml/itemProps1.xml><?xml version="1.0" encoding="utf-8"?>
<ds:datastoreItem xmlns:ds="http://schemas.openxmlformats.org/officeDocument/2006/customXml" ds:itemID="{D51AAC74-E141-4B3B-B03D-1FBF265D1D6D}">
  <ds:schemaRefs>
    <ds:schemaRef ds:uri="http://schemas.microsoft.com/sharepoint/v3/contenttype/forms"/>
  </ds:schemaRefs>
</ds:datastoreItem>
</file>

<file path=customXml/itemProps2.xml><?xml version="1.0" encoding="utf-8"?>
<ds:datastoreItem xmlns:ds="http://schemas.openxmlformats.org/officeDocument/2006/customXml" ds:itemID="{A09D6E81-B4CC-4A55-A165-99C77368D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7118c43-b7f4-4b15-9ab2-fe4210c5a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6C3646-4705-44C3-A2B8-5E0B6D200D76}">
  <ds:schemaRefs>
    <ds:schemaRef ds:uri="http://schemas.microsoft.com/sharepoint/v3"/>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e7118c43-b7f4-4b15-9ab2-fe4210c5ad5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vt:i4>
      </vt:variant>
    </vt:vector>
  </HeadingPairs>
  <TitlesOfParts>
    <vt:vector size="11" baseType="lpstr">
      <vt:lpstr>Introductie</vt:lpstr>
      <vt:lpstr>QuickScan</vt:lpstr>
      <vt:lpstr>Instructies projectleider</vt:lpstr>
      <vt:lpstr>Tijdstip1</vt:lpstr>
      <vt:lpstr>Tijdstip2</vt:lpstr>
      <vt:lpstr>Tijdstip3</vt:lpstr>
      <vt:lpstr>Tijdstip4</vt:lpstr>
      <vt:lpstr>Grafiek</vt:lpstr>
      <vt:lpstr>Voorbeeld</vt:lpstr>
      <vt:lpstr>Extra informatie</vt:lpstr>
      <vt:lpstr>QuickScan!Afdrukbereik</vt:lpstr>
    </vt:vector>
  </TitlesOfParts>
  <Company>EVO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Aard Jan van Musschenbroek</dc:creator>
  <cp:lastModifiedBy>Linde, M. van der (Matthijs)</cp:lastModifiedBy>
  <cp:lastPrinted>2020-11-27T08:22:10Z</cp:lastPrinted>
  <dcterms:created xsi:type="dcterms:W3CDTF">2015-04-10T15:05:28Z</dcterms:created>
  <dcterms:modified xsi:type="dcterms:W3CDTF">2022-03-02T15:42:25Z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0x01010092B227847EE553499CF4BAF095013D4D</vt:lpwstr>
  </property>
  <property fmtid="{D5CDD505-2E9C-101B-9397-08002B2CF9AE}" pid="3" name="NYMP_Documenttopic">
    <vt:lpwstr/>
  </property>
  <property fmtid="{D5CDD505-2E9C-101B-9397-08002B2CF9AE}" pid="4" name="NYMP_Department">
    <vt:lpwstr/>
  </property>
  <property fmtid="{D5CDD505-2E9C-101B-9397-08002B2CF9AE}" pid="5" name="NYMP_Documenttype">
    <vt:lpwstr/>
  </property>
  <property fmtid="{D5CDD505-2E9C-101B-9397-08002B2CF9AE}" pid="6" name="eDOCS AutoSave">
    <vt:lpwstr>20220302160141200</vt:lpwstr>
  </property>
</Properties>
</file>